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james\Documents\RFx # 3000019196 Mobile_Stationary_Cntlvr Filing Systems\"/>
    </mc:Choice>
  </mc:AlternateContent>
  <bookViews>
    <workbookView xWindow="0" yWindow="0" windowWidth="29610" windowHeight="12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7" i="1" l="1"/>
  <c r="C268" i="1"/>
  <c r="C269" i="1"/>
  <c r="C270" i="1"/>
  <c r="C271" i="1"/>
  <c r="C272" i="1"/>
  <c r="C273" i="1"/>
  <c r="J225" i="1" l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24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165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33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00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72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50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16" i="1"/>
  <c r="J218" i="1" l="1"/>
  <c r="J251" i="1"/>
  <c r="J159" i="1"/>
  <c r="J127" i="1"/>
  <c r="J94" i="1"/>
  <c r="J66" i="1"/>
  <c r="J44" i="1"/>
</calcChain>
</file>

<file path=xl/sharedStrings.xml><?xml version="1.0" encoding="utf-8"?>
<sst xmlns="http://schemas.openxmlformats.org/spreadsheetml/2006/main" count="304" uniqueCount="195">
  <si>
    <t>Component</t>
  </si>
  <si>
    <t>Part #</t>
  </si>
  <si>
    <t>Page #</t>
  </si>
  <si>
    <t>Quantity</t>
  </si>
  <si>
    <t>Extended Price</t>
  </si>
  <si>
    <t>Name and Date of Manufacturer's Most Current Catalog/Price List:</t>
  </si>
  <si>
    <t>Tier I - Discount from List Price for orders totaling between $0 - $24,999.99:</t>
  </si>
  <si>
    <t>%</t>
  </si>
  <si>
    <t>Configuration #</t>
  </si>
  <si>
    <t>Total List Price</t>
  </si>
  <si>
    <t>Net Price of Configuration</t>
  </si>
  <si>
    <t>RFx # 3000019196</t>
  </si>
  <si>
    <t>T# 92371</t>
  </si>
  <si>
    <t>ATTACHMENT D - PRICE SHEET</t>
  </si>
  <si>
    <t>Configuration Typical A</t>
  </si>
  <si>
    <t>4-Post Stationary Storage Shelving</t>
  </si>
  <si>
    <t>Configuration Typical B</t>
  </si>
  <si>
    <t>Case-Type Stationary Shelving</t>
  </si>
  <si>
    <t>Configuration Typical C</t>
  </si>
  <si>
    <t>Cantilever Stationary Shelving</t>
  </si>
  <si>
    <t>Configuration Typical D</t>
  </si>
  <si>
    <t>Configuration Typical E</t>
  </si>
  <si>
    <t>Configuration Typical F</t>
  </si>
  <si>
    <t>4-Post Upright, Closed "L", 15"D x 85 1/4"H</t>
  </si>
  <si>
    <t>4-Post Upright, Closed "L", 18"D x 85 1/4"H</t>
  </si>
  <si>
    <t>4-Post Upright, Closed "L", 24"D x 85 1/4"H</t>
  </si>
  <si>
    <t>4-Post Upright, Closed "L", 30"D x 85 1/4"H</t>
  </si>
  <si>
    <t>4-Post Upright, Closed "L", 36"D x 85 1/4"H</t>
  </si>
  <si>
    <t>4-Post Upright, Open "T", 15"D x 85 1/4"H</t>
  </si>
  <si>
    <t>4-Post Upright, Open "T", 18"D x 85 1/4"H</t>
  </si>
  <si>
    <t>4-Post Upright, Open "T", 24"D x 85 1/4"H</t>
  </si>
  <si>
    <t>4-Post Upright, Open "T", 30"D x 85 1/4"H</t>
  </si>
  <si>
    <t>4-Post Upright, Open "T", 36"D x 85 1/4"H</t>
  </si>
  <si>
    <t>4-Post 22-gauge Plain Shelf, 36"W x 15"D</t>
  </si>
  <si>
    <t>4-Post 22-gauge Plain Shelf, 36"W x 18"D</t>
  </si>
  <si>
    <t>4-Post 22-gauge Plain Shelf, 36"W x 24"D</t>
  </si>
  <si>
    <t>4-Post 22-gauge Plain Shelf, 36"W x 30"D</t>
  </si>
  <si>
    <t>4-Post 22-gauge Plain Shelf, 36"W x 36"D</t>
  </si>
  <si>
    <t>4-Post 22-gauge Slotted Shelf, 36"W x 15"D</t>
  </si>
  <si>
    <t>4-Post 22-gauge Slotted Shelf, 36"W x 18"D</t>
  </si>
  <si>
    <t>4-Post 22-gauge Slotted Shelf, 36"W x 24"D</t>
  </si>
  <si>
    <t>4-Post 22-gauge Slotted Shelf, 36"W x 30"D</t>
  </si>
  <si>
    <t>4-Post 22-gauge Slotted Shelf, 36"W x 36"D</t>
  </si>
  <si>
    <t>Shelf Support, 36"W</t>
  </si>
  <si>
    <t>Shelf Reinforcement, 24"D</t>
  </si>
  <si>
    <t>Shelf Reinforcement, 30"D</t>
  </si>
  <si>
    <t>Shelf Reinforcement, 36"D</t>
  </si>
  <si>
    <t>Back Stop, 36"W</t>
  </si>
  <si>
    <t>Center Stop, 36"W</t>
  </si>
  <si>
    <t>Clothes Pins (To connect back-to-back shelving)</t>
  </si>
  <si>
    <t>Front Base, 36"W x approximately 2"H</t>
  </si>
  <si>
    <t>Case Upright, "L", 15"D x 88 1/4"H</t>
  </si>
  <si>
    <t>Case Plain Shelf, 34"W x 15"D</t>
  </si>
  <si>
    <t>Back Stop 36"W</t>
  </si>
  <si>
    <t>FIle Divider, Legal Size</t>
  </si>
  <si>
    <t>Rollout Reference Shelf, Single Face</t>
  </si>
  <si>
    <t>Rollout Reference Shelf, Double Face</t>
  </si>
  <si>
    <t>Case Plain Shelf, 34"W x 30"D</t>
  </si>
  <si>
    <t>Case Slotted Shelf, 34"W x 15"D</t>
  </si>
  <si>
    <t>Case SlottedShelf, 34"W x 30"D</t>
  </si>
  <si>
    <t>Cantilever Frame, 36"W x 84"H</t>
  </si>
  <si>
    <t>Cantilever Plain Base Shelf, 36"W x 11"D</t>
  </si>
  <si>
    <t>Cantilever Slotted Base Shelf, 36"W x 11"D</t>
  </si>
  <si>
    <t>Cantilever Double Face Base Supports, 13"D</t>
  </si>
  <si>
    <t>Cantilever Single Face Base Supports, Left, 13"D</t>
  </si>
  <si>
    <t>Cantilever Single Face Base Supports, Right, 13"D</t>
  </si>
  <si>
    <t>Cantilever Plain Adjustable Shelf, 36"W x 11"D</t>
  </si>
  <si>
    <t>Cantilever Slotted Adjustable Shelf, 36"W x 11"D</t>
  </si>
  <si>
    <t>Cantilever Base Shelf Filler, 36"W</t>
  </si>
  <si>
    <t>Cantilever Double Face Canopy Top, 24"D</t>
  </si>
  <si>
    <t>Cantilever Single Face Canopy Top, 13"D</t>
  </si>
  <si>
    <t>File Dividers for 11"D Slotted Shelves</t>
  </si>
  <si>
    <t>Cantilever Double Face Leveler Kits, 24"D Shelving</t>
  </si>
  <si>
    <t>Snap-in Hanging Wire Book Support for 11"D Shelves</t>
  </si>
  <si>
    <t>Double End Panel Mounting Brackets, 24"D Shelving</t>
  </si>
  <si>
    <t>Single End Panel Mounting Brackets, Left, 13"D Shelving</t>
  </si>
  <si>
    <t>Single End Panel Mounting Brackets, Right, 13"D Shelving</t>
  </si>
  <si>
    <t>Back Stop, Full Height (approximately 6"H), Plain, 36"W</t>
  </si>
  <si>
    <t>Back Stop, Full Height (approximately 6"H), Slotted, 36"W</t>
  </si>
  <si>
    <t>Cantilever Single Face Leveler Kits, for 13"D Shelving</t>
  </si>
  <si>
    <t>Laminate or Steel End Panel, 13"D x 84"H</t>
  </si>
  <si>
    <t>Laminate or Steel End Panel, 24"D x 84"H</t>
  </si>
  <si>
    <t>Rail, 2 @ 16'2"L (rounded to 17'L each), per foot</t>
  </si>
  <si>
    <t>Rail Skirt, per foot</t>
  </si>
  <si>
    <t>Elevated Floor, per square foot</t>
  </si>
  <si>
    <t>Ramp, 16'2"L (rounded to 17'L), per foot</t>
  </si>
  <si>
    <t>Stationary Platforms, 9'Lx15"W</t>
  </si>
  <si>
    <t>Laminate or Steel End Panel, approximately 15"W x 82"H</t>
  </si>
  <si>
    <t>Laminate or Steel End Panel, approximately 30"W x 82"H</t>
  </si>
  <si>
    <t>Mechanical Assist Carriages, 9'L x 30"W</t>
  </si>
  <si>
    <t>4-Post Upright, Closed "L", 15"D x 76 1/4"H</t>
  </si>
  <si>
    <t>4-Post Upright, Closed "L", 30"D x 76 1/4"H</t>
  </si>
  <si>
    <t>4-Post Upright, Open "T", 15"D x 76 1/4"H</t>
  </si>
  <si>
    <t>4-Post Upright, Open "T", 30"D x 76 1/4"H</t>
  </si>
  <si>
    <t>4-Post Plain Shelf, 36"W x 15"D</t>
  </si>
  <si>
    <t>4-Post Plain Shelf, 36"W x 30"D</t>
  </si>
  <si>
    <t>4-Post Slotted Shelf, 36"W x 30"D</t>
  </si>
  <si>
    <t>Shelf Support, Double Rivet, 36"W</t>
  </si>
  <si>
    <t>Shelf Support, Single Rivet, 36"W</t>
  </si>
  <si>
    <t>Shelf Reinforcement, for Double Rivet Shelf Supports, 30"D</t>
  </si>
  <si>
    <t>Shelf Reinforcement, for Single Rivet Shelf Supports, 30"D</t>
  </si>
  <si>
    <t>4-Post Back Panel, 36"W x 76 1/4"H</t>
  </si>
  <si>
    <t>File Divider, Legal Size</t>
  </si>
  <si>
    <t>Back Holder or Stiffener, 36"W</t>
  </si>
  <si>
    <t>Case Back Panel, 36"W x 76 1/4"H</t>
  </si>
  <si>
    <t>Rail, 3 @ 17'11"L (rounded to 18'L each), per foot</t>
  </si>
  <si>
    <t>Ramp, 17'11"L (rounded to 18'L), per foot</t>
  </si>
  <si>
    <t>Stationary Platforms, 12'Lx12"W</t>
  </si>
  <si>
    <t>Laminate or Steel End Panel, approximately 12"W x 82"H</t>
  </si>
  <si>
    <t>Laminate or Steel End Panel, approximately 24"W x 82"H</t>
  </si>
  <si>
    <t>Case Upright, "L", 12"D x 76 1/4"H</t>
  </si>
  <si>
    <t>Case Upright, "L", 24"D x 76 1/4"H</t>
  </si>
  <si>
    <t>Case Upright, "T", 12"D x 76 1/4"H</t>
  </si>
  <si>
    <t>Case Upright, "T", 24"D x 76 1/4"H</t>
  </si>
  <si>
    <t>Case Plain Shelf, 34"W x 12"D</t>
  </si>
  <si>
    <t>Case Plain Shelf, 34"W x 24"D</t>
  </si>
  <si>
    <t>Case Slotted Shelf, 34"W x 12"D</t>
  </si>
  <si>
    <t>Case Slotted Shelf, 34"W x 24"D</t>
  </si>
  <si>
    <t>Mechanical Assist Carriages, 12'L x 24"W</t>
  </si>
  <si>
    <t>Shelf Reinforcement, for Double Rivet Shelf Supports, 24"D</t>
  </si>
  <si>
    <t>Shelf Reinforcement, for Single Rivet Shelf Supports, 24"D</t>
  </si>
  <si>
    <t>File Divider, Letter Size</t>
  </si>
  <si>
    <t>Stationary Platforms, 15'Lx12"W</t>
  </si>
  <si>
    <t>Stationary Platforms, 15'Lx18"W</t>
  </si>
  <si>
    <t>Electric Carriage, 15'L x 30"W</t>
  </si>
  <si>
    <t>Electric Carriage, 15'Lx24"W</t>
  </si>
  <si>
    <t>Safety Sweep (1 per aisle)</t>
  </si>
  <si>
    <t>Carriage Bumper Extension, 1" (allowance for hinged doors)</t>
  </si>
  <si>
    <t>Electric Safety System Override Key</t>
  </si>
  <si>
    <t>Rechargeable Handheld or Onboard Power Override Unit</t>
  </si>
  <si>
    <t>Laminate or Steel End Panel, approximately 18"W x 82"H</t>
  </si>
  <si>
    <t>4-Post Slotted Shelf, 36"W x 15"D</t>
  </si>
  <si>
    <t>4-Post Upright, Closed "L", 12"D x 76 1/4"H</t>
  </si>
  <si>
    <t>4-Post Upright, Closed "L", 18"D x 76 1/4"H</t>
  </si>
  <si>
    <t>4-Post Upright, Closed "L", 24"D x 76 1/4"H</t>
  </si>
  <si>
    <t>4-Post Upright, Open "T", 12"D x 76 1/4"H</t>
  </si>
  <si>
    <t>4-Post Upright, Open "T", 18"D x 76 1/4"H</t>
  </si>
  <si>
    <t>4-Post Upright, Open "T", 24"D x 76 1/4"H</t>
  </si>
  <si>
    <t>4-Post Plain Shelf, 36"W x 12"D</t>
  </si>
  <si>
    <t>4-Post Plain Shelf, 36"W x 18"D</t>
  </si>
  <si>
    <t>4-Post Plain Shelf, 36"W x 24"D</t>
  </si>
  <si>
    <t>4-Post Slotted Shelf, 36"W x 12"D</t>
  </si>
  <si>
    <t>4-Post Slotted Shelf, 36"W x 18"D</t>
  </si>
  <si>
    <t>4-Post Slotted Shelf, 36"W x 24"D</t>
  </si>
  <si>
    <t>Shelf Reinforcement, approximately 3/4"H x 24"D</t>
  </si>
  <si>
    <t>Shelf Reinforcement, approximately 3/4"H x 30"D</t>
  </si>
  <si>
    <t>Shelf Reinforcement, approximately 1 1/4"H x 24"D</t>
  </si>
  <si>
    <t>Shelf Reinforcement, approximately 1 1/4"H x 30"D</t>
  </si>
  <si>
    <t>Rollout Reference Shelf, Single Face for 12"D Shelving</t>
  </si>
  <si>
    <t>Rollout Reference Shelf, Double Face for 30"D Shelving</t>
  </si>
  <si>
    <t>Rollout File Drawer, 36"W x 18"D x 12"H, Keyed Alike</t>
  </si>
  <si>
    <t>Rollout Storage Drawer, 36"W x 18"D x 7 1/2"H, Keyed Alike</t>
  </si>
  <si>
    <t>Lockable Hinged Door Units, 36"W x 76 1/4"H, Keyed Alike</t>
  </si>
  <si>
    <t>Lockable Hinged Door Brackets Sets</t>
  </si>
  <si>
    <t>File Drawer Adjustable Steel Dividers</t>
  </si>
  <si>
    <t>Storage Drawer Adjustable Steel Dividers</t>
  </si>
  <si>
    <t>Rollout Drawer Mounting Bracket Sets</t>
  </si>
  <si>
    <t>Safety Interlock Mechanism Slotted Shelf, 36"W x 18"D</t>
  </si>
  <si>
    <t>Rail, 4 @ 13' 10 1/2"L (rounded to 14'L each), per foot</t>
  </si>
  <si>
    <t>Ramp, 13' 10 1/2"L (rounded to 14'L), per foot</t>
  </si>
  <si>
    <t>Stationary Platforms, 18'Lx12"W</t>
  </si>
  <si>
    <t>Electric Carriage, 18'L x 24"W</t>
  </si>
  <si>
    <t>Rail, 3 @ 21' 3 1/2"L (rounded to 22'L each), per foot</t>
  </si>
  <si>
    <t>Ramp, 21' 3 1/2"L (rounded to 22'L), per foot</t>
  </si>
  <si>
    <t>Tier II - Discount from List Price for orders totaling $25,000.00 and $99,999.99:</t>
  </si>
  <si>
    <t>Tier III - Discount from List Price for orders totaling between $100,000.00 and $249,999.99:</t>
  </si>
  <si>
    <t>A</t>
  </si>
  <si>
    <t>B</t>
  </si>
  <si>
    <t>C</t>
  </si>
  <si>
    <t>D</t>
  </si>
  <si>
    <t>E</t>
  </si>
  <si>
    <t>F</t>
  </si>
  <si>
    <t>Configuration Typical G</t>
  </si>
  <si>
    <t>G</t>
  </si>
  <si>
    <t>Less Tier Discount</t>
  </si>
  <si>
    <t>Tier IV - Discount from List Price for orders totaling over $250,000.00:</t>
  </si>
  <si>
    <t xml:space="preserve">For each configuration, bidder is to list all component parts, in accordance with the manufacturer's catalog/price list being offered, necessary to provide a complete, finished file system that meets the configuration described in Attachment C. List the manufacturer's part number, page in catalog/price list where it is listed, unit list price, and extended price. </t>
  </si>
  <si>
    <t xml:space="preserve">Quick Ship Upcharge (% of List) </t>
  </si>
  <si>
    <t>Design Only (to be used for project abandonment fee calculation) (% of List)</t>
  </si>
  <si>
    <t>Spart Parts/Accessories - Discount from List Price for orders of spare parts or accessories</t>
  </si>
  <si>
    <t>Mobile Discount</t>
  </si>
  <si>
    <t>Stationary Discount</t>
  </si>
  <si>
    <t>Cantilevered Discount</t>
  </si>
  <si>
    <t>List Price</t>
  </si>
  <si>
    <t>Category</t>
  </si>
  <si>
    <t>Stationary</t>
  </si>
  <si>
    <t>Cantilever</t>
  </si>
  <si>
    <t>Mobile</t>
  </si>
  <si>
    <t>Total List Price for Configuration:</t>
  </si>
  <si>
    <t>Total Price List for Configuration:</t>
  </si>
  <si>
    <t>Mechanical Assist/4-Post Mobile Shelving</t>
  </si>
  <si>
    <t>Mechanical Assist/Case-Type Mobile Shelving</t>
  </si>
  <si>
    <t>Electric/4-Post Mobile Shelving/Drawers &amp; Hinged Doors</t>
  </si>
  <si>
    <t>Electric/Case-Type Mobile Shelving</t>
  </si>
  <si>
    <t>FILING: MOBILE, STATIONARY, &amp; CANTILEVER - STATEWIDE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</si>
</sst>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1" fillId="0" borderId="4" xfId="0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44" fontId="1" fillId="0" borderId="5" xfId="1" applyFont="1" applyBorder="1"/>
    <xf numFmtId="44" fontId="2" fillId="0" borderId="3" xfId="1" applyFont="1" applyBorder="1"/>
    <xf numFmtId="0" fontId="1" fillId="0" borderId="1" xfId="0" applyFont="1" applyBorder="1" applyAlignment="1">
      <alignment horizontal="center"/>
    </xf>
    <xf numFmtId="44" fontId="2" fillId="0" borderId="1" xfId="1" applyFont="1" applyBorder="1"/>
    <xf numFmtId="44" fontId="2" fillId="0" borderId="1" xfId="0" applyNumberFormat="1" applyFont="1" applyBorder="1"/>
    <xf numFmtId="0" fontId="8" fillId="0" borderId="0" xfId="0" applyFont="1"/>
    <xf numFmtId="0" fontId="7" fillId="0" borderId="0" xfId="0" applyFont="1"/>
    <xf numFmtId="0" fontId="9" fillId="0" borderId="0" xfId="0" applyFont="1"/>
    <xf numFmtId="44" fontId="1" fillId="0" borderId="1" xfId="1" applyFont="1" applyBorder="1"/>
    <xf numFmtId="9" fontId="1" fillId="0" borderId="1" xfId="2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9" fontId="1" fillId="0" borderId="1" xfId="2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4"/>
  <sheetViews>
    <sheetView tabSelected="1" workbookViewId="0">
      <selection sqref="A1:J274"/>
    </sheetView>
  </sheetViews>
  <sheetFormatPr defaultRowHeight="15" x14ac:dyDescent="0.25"/>
  <cols>
    <col min="1" max="1" width="15.42578125" customWidth="1"/>
    <col min="2" max="2" width="14.42578125" customWidth="1"/>
    <col min="3" max="3" width="14.85546875" customWidth="1"/>
    <col min="4" max="4" width="15.28515625" customWidth="1"/>
    <col min="5" max="5" width="14.140625" customWidth="1"/>
    <col min="6" max="7" width="9.140625" customWidth="1"/>
    <col min="8" max="8" width="13" customWidth="1"/>
    <col min="9" max="9" width="12.140625" customWidth="1"/>
    <col min="10" max="10" width="15" customWidth="1"/>
  </cols>
  <sheetData>
    <row r="1" spans="1:11" ht="15.75" x14ac:dyDescent="0.25">
      <c r="A1" s="33" t="s">
        <v>194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ht="15.75" x14ac:dyDescent="0.25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ht="15.75" x14ac:dyDescent="0.25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</row>
    <row r="4" spans="1:11" ht="15.75" x14ac:dyDescent="0.25">
      <c r="A4" s="33" t="s">
        <v>12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x14ac:dyDescent="0.25">
      <c r="A6" s="34" t="s">
        <v>176</v>
      </c>
      <c r="B6" s="34"/>
      <c r="C6" s="34"/>
      <c r="D6" s="34"/>
      <c r="E6" s="34"/>
      <c r="F6" s="34"/>
      <c r="G6" s="34"/>
      <c r="H6" s="34"/>
      <c r="I6" s="34"/>
      <c r="J6" s="34"/>
    </row>
    <row r="7" spans="1:1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1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1" s="21" customFormat="1" ht="15.75" x14ac:dyDescent="0.25">
      <c r="A12" s="20" t="s">
        <v>14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1" ht="15.75" x14ac:dyDescent="0.25">
      <c r="A13" s="1" t="s">
        <v>15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1" ht="15.75" x14ac:dyDescent="0.25">
      <c r="A15" s="32" t="s">
        <v>0</v>
      </c>
      <c r="B15" s="32"/>
      <c r="C15" s="32"/>
      <c r="D15" s="32"/>
      <c r="E15" s="32"/>
      <c r="F15" s="4" t="s">
        <v>1</v>
      </c>
      <c r="G15" s="4" t="s">
        <v>2</v>
      </c>
      <c r="H15" s="4" t="s">
        <v>3</v>
      </c>
      <c r="I15" s="4" t="s">
        <v>183</v>
      </c>
      <c r="J15" s="4" t="s">
        <v>4</v>
      </c>
    </row>
    <row r="16" spans="1:11" ht="15.75" x14ac:dyDescent="0.25">
      <c r="A16" s="30" t="s">
        <v>23</v>
      </c>
      <c r="B16" s="30"/>
      <c r="C16" s="30"/>
      <c r="D16" s="30"/>
      <c r="E16" s="30"/>
      <c r="F16" s="6"/>
      <c r="G16" s="6"/>
      <c r="H16" s="6">
        <v>2</v>
      </c>
      <c r="I16" s="18"/>
      <c r="J16" s="19">
        <f>H16*I16</f>
        <v>0</v>
      </c>
    </row>
    <row r="17" spans="1:10" ht="15.75" x14ac:dyDescent="0.25">
      <c r="A17" s="30" t="s">
        <v>24</v>
      </c>
      <c r="B17" s="30"/>
      <c r="C17" s="30"/>
      <c r="D17" s="30"/>
      <c r="E17" s="30"/>
      <c r="F17" s="6"/>
      <c r="G17" s="6"/>
      <c r="H17" s="6">
        <v>4</v>
      </c>
      <c r="I17" s="18"/>
      <c r="J17" s="19">
        <f t="shared" ref="J17:J43" si="0">H17*I17</f>
        <v>0</v>
      </c>
    </row>
    <row r="18" spans="1:10" ht="15.75" x14ac:dyDescent="0.25">
      <c r="A18" s="30" t="s">
        <v>25</v>
      </c>
      <c r="B18" s="30"/>
      <c r="C18" s="30"/>
      <c r="D18" s="30"/>
      <c r="E18" s="30"/>
      <c r="F18" s="6"/>
      <c r="G18" s="6"/>
      <c r="H18" s="6">
        <v>6</v>
      </c>
      <c r="I18" s="18"/>
      <c r="J18" s="19">
        <f t="shared" si="0"/>
        <v>0</v>
      </c>
    </row>
    <row r="19" spans="1:10" ht="15.75" x14ac:dyDescent="0.25">
      <c r="A19" s="30" t="s">
        <v>26</v>
      </c>
      <c r="B19" s="30"/>
      <c r="C19" s="30"/>
      <c r="D19" s="30"/>
      <c r="E19" s="30"/>
      <c r="F19" s="6"/>
      <c r="G19" s="6"/>
      <c r="H19" s="6">
        <v>2</v>
      </c>
      <c r="I19" s="18"/>
      <c r="J19" s="19">
        <f t="shared" si="0"/>
        <v>0</v>
      </c>
    </row>
    <row r="20" spans="1:10" ht="15.75" x14ac:dyDescent="0.25">
      <c r="A20" s="30" t="s">
        <v>27</v>
      </c>
      <c r="B20" s="30"/>
      <c r="C20" s="30"/>
      <c r="D20" s="30"/>
      <c r="E20" s="30"/>
      <c r="F20" s="6"/>
      <c r="G20" s="6"/>
      <c r="H20" s="6">
        <v>2</v>
      </c>
      <c r="I20" s="18"/>
      <c r="J20" s="19">
        <f t="shared" si="0"/>
        <v>0</v>
      </c>
    </row>
    <row r="21" spans="1:10" ht="15.75" x14ac:dyDescent="0.25">
      <c r="A21" s="30" t="s">
        <v>28</v>
      </c>
      <c r="B21" s="30"/>
      <c r="C21" s="30"/>
      <c r="D21" s="30"/>
      <c r="E21" s="30"/>
      <c r="F21" s="6"/>
      <c r="G21" s="6"/>
      <c r="H21" s="6">
        <v>2</v>
      </c>
      <c r="I21" s="18"/>
      <c r="J21" s="19">
        <f t="shared" si="0"/>
        <v>0</v>
      </c>
    </row>
    <row r="22" spans="1:10" ht="15.75" x14ac:dyDescent="0.25">
      <c r="A22" s="30" t="s">
        <v>29</v>
      </c>
      <c r="B22" s="30"/>
      <c r="C22" s="30"/>
      <c r="D22" s="30"/>
      <c r="E22" s="30"/>
      <c r="F22" s="6"/>
      <c r="G22" s="6"/>
      <c r="H22" s="6">
        <v>4</v>
      </c>
      <c r="I22" s="18"/>
      <c r="J22" s="19">
        <f t="shared" si="0"/>
        <v>0</v>
      </c>
    </row>
    <row r="23" spans="1:10" ht="15.75" x14ac:dyDescent="0.25">
      <c r="A23" s="30" t="s">
        <v>30</v>
      </c>
      <c r="B23" s="30"/>
      <c r="C23" s="30"/>
      <c r="D23" s="30"/>
      <c r="E23" s="30"/>
      <c r="F23" s="6"/>
      <c r="G23" s="6"/>
      <c r="H23" s="6">
        <v>6</v>
      </c>
      <c r="I23" s="18"/>
      <c r="J23" s="19">
        <f t="shared" si="0"/>
        <v>0</v>
      </c>
    </row>
    <row r="24" spans="1:10" ht="15.75" x14ac:dyDescent="0.25">
      <c r="A24" s="30" t="s">
        <v>31</v>
      </c>
      <c r="B24" s="30"/>
      <c r="C24" s="30"/>
      <c r="D24" s="30"/>
      <c r="E24" s="30"/>
      <c r="F24" s="6"/>
      <c r="G24" s="6"/>
      <c r="H24" s="6">
        <v>2</v>
      </c>
      <c r="I24" s="18"/>
      <c r="J24" s="19">
        <f t="shared" si="0"/>
        <v>0</v>
      </c>
    </row>
    <row r="25" spans="1:10" ht="15.75" x14ac:dyDescent="0.25">
      <c r="A25" s="30" t="s">
        <v>32</v>
      </c>
      <c r="B25" s="30"/>
      <c r="C25" s="30"/>
      <c r="D25" s="30"/>
      <c r="E25" s="30"/>
      <c r="F25" s="6"/>
      <c r="G25" s="6"/>
      <c r="H25" s="6">
        <v>2</v>
      </c>
      <c r="I25" s="18"/>
      <c r="J25" s="19">
        <f t="shared" si="0"/>
        <v>0</v>
      </c>
    </row>
    <row r="26" spans="1:10" ht="15.75" x14ac:dyDescent="0.25">
      <c r="A26" s="27" t="s">
        <v>33</v>
      </c>
      <c r="B26" s="28"/>
      <c r="C26" s="28"/>
      <c r="D26" s="28"/>
      <c r="E26" s="29"/>
      <c r="F26" s="6"/>
      <c r="G26" s="6"/>
      <c r="H26" s="6">
        <v>3</v>
      </c>
      <c r="I26" s="18"/>
      <c r="J26" s="19">
        <f t="shared" si="0"/>
        <v>0</v>
      </c>
    </row>
    <row r="27" spans="1:10" ht="15.75" x14ac:dyDescent="0.25">
      <c r="A27" s="27" t="s">
        <v>34</v>
      </c>
      <c r="B27" s="28"/>
      <c r="C27" s="28"/>
      <c r="D27" s="28"/>
      <c r="E27" s="29"/>
      <c r="F27" s="6"/>
      <c r="G27" s="6"/>
      <c r="H27" s="6">
        <v>6</v>
      </c>
      <c r="I27" s="18"/>
      <c r="J27" s="19">
        <f t="shared" si="0"/>
        <v>0</v>
      </c>
    </row>
    <row r="28" spans="1:10" ht="15.75" x14ac:dyDescent="0.25">
      <c r="A28" s="27" t="s">
        <v>35</v>
      </c>
      <c r="B28" s="28"/>
      <c r="C28" s="28"/>
      <c r="D28" s="28"/>
      <c r="E28" s="29"/>
      <c r="F28" s="6"/>
      <c r="G28" s="6"/>
      <c r="H28" s="6">
        <v>9</v>
      </c>
      <c r="I28" s="18"/>
      <c r="J28" s="19">
        <f t="shared" si="0"/>
        <v>0</v>
      </c>
    </row>
    <row r="29" spans="1:10" ht="15.75" x14ac:dyDescent="0.25">
      <c r="A29" s="27" t="s">
        <v>36</v>
      </c>
      <c r="B29" s="28"/>
      <c r="C29" s="28"/>
      <c r="D29" s="28"/>
      <c r="E29" s="29"/>
      <c r="F29" s="6"/>
      <c r="G29" s="6"/>
      <c r="H29" s="6">
        <v>3</v>
      </c>
      <c r="I29" s="18"/>
      <c r="J29" s="19">
        <f t="shared" si="0"/>
        <v>0</v>
      </c>
    </row>
    <row r="30" spans="1:10" ht="15.75" x14ac:dyDescent="0.25">
      <c r="A30" s="27" t="s">
        <v>37</v>
      </c>
      <c r="B30" s="28"/>
      <c r="C30" s="28"/>
      <c r="D30" s="28"/>
      <c r="E30" s="29"/>
      <c r="F30" s="6"/>
      <c r="G30" s="6"/>
      <c r="H30" s="6">
        <v>3</v>
      </c>
      <c r="I30" s="18"/>
      <c r="J30" s="19">
        <f t="shared" si="0"/>
        <v>0</v>
      </c>
    </row>
    <row r="31" spans="1:10" ht="15.75" x14ac:dyDescent="0.25">
      <c r="A31" s="27" t="s">
        <v>38</v>
      </c>
      <c r="B31" s="28"/>
      <c r="C31" s="28"/>
      <c r="D31" s="28"/>
      <c r="E31" s="29"/>
      <c r="F31" s="6"/>
      <c r="G31" s="6"/>
      <c r="H31" s="6">
        <v>18</v>
      </c>
      <c r="I31" s="18"/>
      <c r="J31" s="19">
        <f t="shared" si="0"/>
        <v>0</v>
      </c>
    </row>
    <row r="32" spans="1:10" ht="15.75" x14ac:dyDescent="0.25">
      <c r="A32" s="27" t="s">
        <v>39</v>
      </c>
      <c r="B32" s="28"/>
      <c r="C32" s="28"/>
      <c r="D32" s="28"/>
      <c r="E32" s="29"/>
      <c r="F32" s="6"/>
      <c r="G32" s="6"/>
      <c r="H32" s="6">
        <v>36</v>
      </c>
      <c r="I32" s="18"/>
      <c r="J32" s="19">
        <f t="shared" si="0"/>
        <v>0</v>
      </c>
    </row>
    <row r="33" spans="1:10" ht="15.75" x14ac:dyDescent="0.25">
      <c r="A33" s="27" t="s">
        <v>40</v>
      </c>
      <c r="B33" s="28"/>
      <c r="C33" s="28"/>
      <c r="D33" s="28"/>
      <c r="E33" s="29"/>
      <c r="F33" s="6"/>
      <c r="G33" s="6"/>
      <c r="H33" s="6">
        <v>54</v>
      </c>
      <c r="I33" s="18"/>
      <c r="J33" s="19">
        <f t="shared" si="0"/>
        <v>0</v>
      </c>
    </row>
    <row r="34" spans="1:10" ht="15.75" x14ac:dyDescent="0.25">
      <c r="A34" s="27" t="s">
        <v>41</v>
      </c>
      <c r="B34" s="28"/>
      <c r="C34" s="28"/>
      <c r="D34" s="28"/>
      <c r="E34" s="29"/>
      <c r="F34" s="6"/>
      <c r="G34" s="6"/>
      <c r="H34" s="6">
        <v>18</v>
      </c>
      <c r="I34" s="18"/>
      <c r="J34" s="19">
        <f t="shared" si="0"/>
        <v>0</v>
      </c>
    </row>
    <row r="35" spans="1:10" ht="15.75" x14ac:dyDescent="0.25">
      <c r="A35" s="27" t="s">
        <v>42</v>
      </c>
      <c r="B35" s="28"/>
      <c r="C35" s="28"/>
      <c r="D35" s="28"/>
      <c r="E35" s="29"/>
      <c r="F35" s="6"/>
      <c r="G35" s="6"/>
      <c r="H35" s="6">
        <v>18</v>
      </c>
      <c r="I35" s="18"/>
      <c r="J35" s="19">
        <f t="shared" si="0"/>
        <v>0</v>
      </c>
    </row>
    <row r="36" spans="1:10" ht="15.75" x14ac:dyDescent="0.25">
      <c r="A36" s="27" t="s">
        <v>43</v>
      </c>
      <c r="B36" s="28"/>
      <c r="C36" s="28"/>
      <c r="D36" s="28"/>
      <c r="E36" s="29"/>
      <c r="F36" s="6"/>
      <c r="G36" s="6"/>
      <c r="H36" s="6">
        <v>336</v>
      </c>
      <c r="I36" s="18"/>
      <c r="J36" s="19">
        <f t="shared" si="0"/>
        <v>0</v>
      </c>
    </row>
    <row r="37" spans="1:10" ht="15.75" x14ac:dyDescent="0.25">
      <c r="A37" s="27" t="s">
        <v>44</v>
      </c>
      <c r="B37" s="28"/>
      <c r="C37" s="28"/>
      <c r="D37" s="28"/>
      <c r="E37" s="29"/>
      <c r="F37" s="6"/>
      <c r="G37" s="6"/>
      <c r="H37" s="6">
        <v>54</v>
      </c>
      <c r="I37" s="18"/>
      <c r="J37" s="19">
        <f t="shared" si="0"/>
        <v>0</v>
      </c>
    </row>
    <row r="38" spans="1:10" ht="15.75" x14ac:dyDescent="0.25">
      <c r="A38" s="27" t="s">
        <v>45</v>
      </c>
      <c r="B38" s="28"/>
      <c r="C38" s="28"/>
      <c r="D38" s="28"/>
      <c r="E38" s="29"/>
      <c r="F38" s="6"/>
      <c r="G38" s="6"/>
      <c r="H38" s="6">
        <v>36</v>
      </c>
      <c r="I38" s="18"/>
      <c r="J38" s="19">
        <f t="shared" si="0"/>
        <v>0</v>
      </c>
    </row>
    <row r="39" spans="1:10" ht="15.75" x14ac:dyDescent="0.25">
      <c r="A39" s="27" t="s">
        <v>46</v>
      </c>
      <c r="B39" s="28"/>
      <c r="C39" s="28"/>
      <c r="D39" s="28"/>
      <c r="E39" s="29"/>
      <c r="F39" s="6"/>
      <c r="G39" s="6"/>
      <c r="H39" s="6">
        <v>54</v>
      </c>
      <c r="I39" s="18"/>
      <c r="J39" s="19">
        <f t="shared" si="0"/>
        <v>0</v>
      </c>
    </row>
    <row r="40" spans="1:10" ht="15.75" x14ac:dyDescent="0.25">
      <c r="A40" s="30" t="s">
        <v>47</v>
      </c>
      <c r="B40" s="30"/>
      <c r="C40" s="30"/>
      <c r="D40" s="30"/>
      <c r="E40" s="30"/>
      <c r="F40" s="6"/>
      <c r="G40" s="6"/>
      <c r="H40" s="6">
        <v>108</v>
      </c>
      <c r="I40" s="18"/>
      <c r="J40" s="19">
        <f t="shared" si="0"/>
        <v>0</v>
      </c>
    </row>
    <row r="41" spans="1:10" ht="15.75" x14ac:dyDescent="0.25">
      <c r="A41" s="30" t="s">
        <v>48</v>
      </c>
      <c r="B41" s="30"/>
      <c r="C41" s="30"/>
      <c r="D41" s="30"/>
      <c r="E41" s="30"/>
      <c r="F41" s="6"/>
      <c r="G41" s="6"/>
      <c r="H41" s="6">
        <v>36</v>
      </c>
      <c r="I41" s="18"/>
      <c r="J41" s="19">
        <f t="shared" si="0"/>
        <v>0</v>
      </c>
    </row>
    <row r="42" spans="1:10" ht="15.75" x14ac:dyDescent="0.25">
      <c r="A42" s="30" t="s">
        <v>49</v>
      </c>
      <c r="B42" s="30"/>
      <c r="C42" s="30"/>
      <c r="D42" s="30"/>
      <c r="E42" s="30"/>
      <c r="F42" s="6"/>
      <c r="G42" s="6"/>
      <c r="H42" s="6">
        <v>8</v>
      </c>
      <c r="I42" s="18"/>
      <c r="J42" s="19">
        <f t="shared" si="0"/>
        <v>0</v>
      </c>
    </row>
    <row r="43" spans="1:10" ht="15.75" x14ac:dyDescent="0.25">
      <c r="A43" s="30" t="s">
        <v>50</v>
      </c>
      <c r="B43" s="30"/>
      <c r="C43" s="30"/>
      <c r="D43" s="30"/>
      <c r="E43" s="30"/>
      <c r="F43" s="6"/>
      <c r="G43" s="6"/>
      <c r="H43" s="6">
        <v>30</v>
      </c>
      <c r="I43" s="18"/>
      <c r="J43" s="19">
        <f t="shared" si="0"/>
        <v>0</v>
      </c>
    </row>
    <row r="44" spans="1:10" ht="16.5" thickBot="1" x14ac:dyDescent="0.3">
      <c r="A44" s="5"/>
      <c r="B44" s="5"/>
      <c r="C44" s="5"/>
      <c r="D44" s="5"/>
      <c r="E44" s="5"/>
      <c r="F44" s="7"/>
      <c r="G44" s="31" t="s">
        <v>188</v>
      </c>
      <c r="H44" s="31"/>
      <c r="I44" s="31"/>
      <c r="J44" s="16">
        <f>SUM(J16:J43)</f>
        <v>0</v>
      </c>
    </row>
    <row r="45" spans="1:10" ht="16.5" thickTop="1" x14ac:dyDescent="0.25">
      <c r="A45" s="8"/>
      <c r="B45" s="5"/>
      <c r="C45" s="5"/>
      <c r="D45" s="5"/>
      <c r="E45" s="5"/>
      <c r="F45" s="5"/>
      <c r="G45" s="5"/>
      <c r="H45" s="5"/>
      <c r="I45" s="5"/>
      <c r="J45" s="5"/>
    </row>
    <row r="46" spans="1:10" s="21" customFormat="1" ht="15.75" x14ac:dyDescent="0.25">
      <c r="A46" s="20" t="s">
        <v>16</v>
      </c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.75" x14ac:dyDescent="0.25">
      <c r="A47" s="10" t="s">
        <v>17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 x14ac:dyDescent="0.25">
      <c r="A49" s="32" t="s">
        <v>0</v>
      </c>
      <c r="B49" s="32"/>
      <c r="C49" s="32"/>
      <c r="D49" s="32"/>
      <c r="E49" s="32"/>
      <c r="F49" s="4" t="s">
        <v>1</v>
      </c>
      <c r="G49" s="4" t="s">
        <v>2</v>
      </c>
      <c r="H49" s="4" t="s">
        <v>3</v>
      </c>
      <c r="I49" s="4" t="s">
        <v>183</v>
      </c>
      <c r="J49" s="4" t="s">
        <v>4</v>
      </c>
    </row>
    <row r="50" spans="1:10" ht="15.75" x14ac:dyDescent="0.25">
      <c r="A50" s="30" t="s">
        <v>51</v>
      </c>
      <c r="B50" s="30"/>
      <c r="C50" s="30"/>
      <c r="D50" s="30"/>
      <c r="E50" s="30"/>
      <c r="F50" s="6"/>
      <c r="G50" s="6"/>
      <c r="H50" s="6">
        <v>4</v>
      </c>
      <c r="I50" s="18"/>
      <c r="J50" s="18">
        <f>H50*I50</f>
        <v>0</v>
      </c>
    </row>
    <row r="51" spans="1:10" ht="15.75" x14ac:dyDescent="0.25">
      <c r="A51" s="30" t="s">
        <v>51</v>
      </c>
      <c r="B51" s="30"/>
      <c r="C51" s="30"/>
      <c r="D51" s="30"/>
      <c r="E51" s="30"/>
      <c r="F51" s="6"/>
      <c r="G51" s="6"/>
      <c r="H51" s="6">
        <v>8</v>
      </c>
      <c r="I51" s="18"/>
      <c r="J51" s="18">
        <f t="shared" ref="J51:J65" si="1">H51*I51</f>
        <v>0</v>
      </c>
    </row>
    <row r="52" spans="1:10" ht="15.75" x14ac:dyDescent="0.25">
      <c r="A52" s="30" t="s">
        <v>51</v>
      </c>
      <c r="B52" s="30"/>
      <c r="C52" s="30"/>
      <c r="D52" s="30"/>
      <c r="E52" s="30"/>
      <c r="F52" s="6"/>
      <c r="G52" s="6"/>
      <c r="H52" s="6">
        <v>12</v>
      </c>
      <c r="I52" s="18"/>
      <c r="J52" s="18">
        <f t="shared" si="1"/>
        <v>0</v>
      </c>
    </row>
    <row r="53" spans="1:10" ht="15.75" x14ac:dyDescent="0.25">
      <c r="A53" s="30" t="s">
        <v>51</v>
      </c>
      <c r="B53" s="30"/>
      <c r="C53" s="30"/>
      <c r="D53" s="30"/>
      <c r="E53" s="30"/>
      <c r="F53" s="6"/>
      <c r="G53" s="6"/>
      <c r="H53" s="6">
        <v>6</v>
      </c>
      <c r="I53" s="18"/>
      <c r="J53" s="18">
        <f t="shared" si="1"/>
        <v>0</v>
      </c>
    </row>
    <row r="54" spans="1:10" ht="15.75" x14ac:dyDescent="0.25">
      <c r="A54" s="30" t="s">
        <v>52</v>
      </c>
      <c r="B54" s="30"/>
      <c r="C54" s="30"/>
      <c r="D54" s="30"/>
      <c r="E54" s="30"/>
      <c r="F54" s="6"/>
      <c r="G54" s="6"/>
      <c r="H54" s="6">
        <v>8</v>
      </c>
      <c r="I54" s="18"/>
      <c r="J54" s="18">
        <f t="shared" si="1"/>
        <v>0</v>
      </c>
    </row>
    <row r="55" spans="1:10" ht="15.75" x14ac:dyDescent="0.25">
      <c r="A55" s="30" t="s">
        <v>57</v>
      </c>
      <c r="B55" s="30"/>
      <c r="C55" s="30"/>
      <c r="D55" s="30"/>
      <c r="E55" s="30"/>
      <c r="F55" s="6"/>
      <c r="G55" s="6"/>
      <c r="H55" s="6">
        <v>16</v>
      </c>
      <c r="I55" s="18"/>
      <c r="J55" s="18">
        <f t="shared" si="1"/>
        <v>0</v>
      </c>
    </row>
    <row r="56" spans="1:10" ht="15.75" x14ac:dyDescent="0.25">
      <c r="A56" s="30" t="s">
        <v>58</v>
      </c>
      <c r="B56" s="30"/>
      <c r="C56" s="30"/>
      <c r="D56" s="30"/>
      <c r="E56" s="30"/>
      <c r="F56" s="6"/>
      <c r="G56" s="6"/>
      <c r="H56" s="6">
        <v>64</v>
      </c>
      <c r="I56" s="18"/>
      <c r="J56" s="18">
        <f t="shared" si="1"/>
        <v>0</v>
      </c>
    </row>
    <row r="57" spans="1:10" ht="15.75" x14ac:dyDescent="0.25">
      <c r="A57" s="30" t="s">
        <v>59</v>
      </c>
      <c r="B57" s="30"/>
      <c r="C57" s="30"/>
      <c r="D57" s="30"/>
      <c r="E57" s="30"/>
      <c r="F57" s="6"/>
      <c r="G57" s="6"/>
      <c r="H57" s="6">
        <v>128</v>
      </c>
      <c r="I57" s="18"/>
      <c r="J57" s="18">
        <f t="shared" si="1"/>
        <v>0</v>
      </c>
    </row>
    <row r="58" spans="1:10" ht="15.75" x14ac:dyDescent="0.25">
      <c r="A58" s="27" t="s">
        <v>43</v>
      </c>
      <c r="B58" s="28"/>
      <c r="C58" s="28"/>
      <c r="D58" s="28"/>
      <c r="E58" s="29"/>
      <c r="F58" s="6"/>
      <c r="G58" s="6"/>
      <c r="H58" s="6">
        <v>432</v>
      </c>
      <c r="I58" s="18"/>
      <c r="J58" s="18">
        <f t="shared" si="1"/>
        <v>0</v>
      </c>
    </row>
    <row r="59" spans="1:10" ht="15.75" x14ac:dyDescent="0.25">
      <c r="A59" s="27" t="s">
        <v>45</v>
      </c>
      <c r="B59" s="28"/>
      <c r="C59" s="28"/>
      <c r="D59" s="28"/>
      <c r="E59" s="29"/>
      <c r="F59" s="6"/>
      <c r="G59" s="6"/>
      <c r="H59" s="6">
        <v>256</v>
      </c>
      <c r="I59" s="18"/>
      <c r="J59" s="18">
        <f t="shared" si="1"/>
        <v>0</v>
      </c>
    </row>
    <row r="60" spans="1:10" ht="15.75" x14ac:dyDescent="0.25">
      <c r="A60" s="27" t="s">
        <v>53</v>
      </c>
      <c r="B60" s="28"/>
      <c r="C60" s="28"/>
      <c r="D60" s="28"/>
      <c r="E60" s="29"/>
      <c r="F60" s="6"/>
      <c r="G60" s="6"/>
      <c r="H60" s="6">
        <v>64</v>
      </c>
      <c r="I60" s="18"/>
      <c r="J60" s="18">
        <f t="shared" si="1"/>
        <v>0</v>
      </c>
    </row>
    <row r="61" spans="1:10" ht="15.75" x14ac:dyDescent="0.25">
      <c r="A61" s="30" t="s">
        <v>48</v>
      </c>
      <c r="B61" s="30"/>
      <c r="C61" s="30"/>
      <c r="D61" s="30"/>
      <c r="E61" s="30"/>
      <c r="F61" s="6"/>
      <c r="G61" s="6"/>
      <c r="H61" s="6">
        <v>128</v>
      </c>
      <c r="I61" s="18"/>
      <c r="J61" s="18">
        <f t="shared" si="1"/>
        <v>0</v>
      </c>
    </row>
    <row r="62" spans="1:10" ht="15.75" x14ac:dyDescent="0.25">
      <c r="A62" s="30" t="s">
        <v>54</v>
      </c>
      <c r="B62" s="30"/>
      <c r="C62" s="30"/>
      <c r="D62" s="30"/>
      <c r="E62" s="30"/>
      <c r="F62" s="6"/>
      <c r="G62" s="6"/>
      <c r="H62" s="6">
        <v>640</v>
      </c>
      <c r="I62" s="18"/>
      <c r="J62" s="18">
        <f t="shared" si="1"/>
        <v>0</v>
      </c>
    </row>
    <row r="63" spans="1:10" ht="15.75" x14ac:dyDescent="0.25">
      <c r="A63" s="30" t="s">
        <v>50</v>
      </c>
      <c r="B63" s="30"/>
      <c r="C63" s="30"/>
      <c r="D63" s="30"/>
      <c r="E63" s="30"/>
      <c r="F63" s="6"/>
      <c r="G63" s="6"/>
      <c r="H63" s="6">
        <v>40</v>
      </c>
      <c r="I63" s="18"/>
      <c r="J63" s="18">
        <f t="shared" si="1"/>
        <v>0</v>
      </c>
    </row>
    <row r="64" spans="1:10" ht="15.75" x14ac:dyDescent="0.25">
      <c r="A64" s="30" t="s">
        <v>55</v>
      </c>
      <c r="B64" s="30"/>
      <c r="C64" s="30"/>
      <c r="D64" s="30"/>
      <c r="E64" s="30"/>
      <c r="F64" s="6"/>
      <c r="G64" s="6"/>
      <c r="H64" s="6">
        <v>2</v>
      </c>
      <c r="I64" s="18"/>
      <c r="J64" s="18">
        <f t="shared" si="1"/>
        <v>0</v>
      </c>
    </row>
    <row r="65" spans="1:10" ht="15.75" x14ac:dyDescent="0.25">
      <c r="A65" s="30" t="s">
        <v>56</v>
      </c>
      <c r="B65" s="30"/>
      <c r="C65" s="30"/>
      <c r="D65" s="30"/>
      <c r="E65" s="30"/>
      <c r="F65" s="6"/>
      <c r="G65" s="6"/>
      <c r="H65" s="6">
        <v>4</v>
      </c>
      <c r="I65" s="18"/>
      <c r="J65" s="18">
        <f t="shared" si="1"/>
        <v>0</v>
      </c>
    </row>
    <row r="66" spans="1:10" ht="16.5" thickBot="1" x14ac:dyDescent="0.3">
      <c r="A66" s="5"/>
      <c r="B66" s="5"/>
      <c r="C66" s="5"/>
      <c r="D66" s="5"/>
      <c r="E66" s="5"/>
      <c r="F66" s="7"/>
      <c r="G66" s="31" t="s">
        <v>188</v>
      </c>
      <c r="H66" s="31"/>
      <c r="I66" s="31"/>
      <c r="J66" s="16">
        <f>SUM(J50:J65)</f>
        <v>0</v>
      </c>
    </row>
    <row r="67" spans="1:10" ht="16.5" thickTop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s="21" customFormat="1" ht="15.75" x14ac:dyDescent="0.25">
      <c r="A68" s="20" t="s">
        <v>18</v>
      </c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5.75" x14ac:dyDescent="0.25">
      <c r="A69" s="1" t="s">
        <v>19</v>
      </c>
      <c r="B69" s="2"/>
      <c r="C69" s="2"/>
      <c r="D69" s="2"/>
      <c r="E69" s="2"/>
      <c r="F69" s="2"/>
      <c r="G69" s="2"/>
      <c r="H69" s="2"/>
      <c r="I69" s="2"/>
      <c r="J69" s="2"/>
    </row>
    <row r="70" spans="1:10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 x14ac:dyDescent="0.25">
      <c r="A71" s="32" t="s">
        <v>0</v>
      </c>
      <c r="B71" s="32"/>
      <c r="C71" s="32"/>
      <c r="D71" s="32"/>
      <c r="E71" s="32"/>
      <c r="F71" s="4" t="s">
        <v>1</v>
      </c>
      <c r="G71" s="4" t="s">
        <v>2</v>
      </c>
      <c r="H71" s="4" t="s">
        <v>3</v>
      </c>
      <c r="I71" s="4" t="s">
        <v>183</v>
      </c>
      <c r="J71" s="4" t="s">
        <v>4</v>
      </c>
    </row>
    <row r="72" spans="1:10" ht="15.75" x14ac:dyDescent="0.25">
      <c r="A72" s="30" t="s">
        <v>60</v>
      </c>
      <c r="B72" s="30"/>
      <c r="C72" s="30"/>
      <c r="D72" s="30"/>
      <c r="E72" s="30"/>
      <c r="F72" s="6"/>
      <c r="G72" s="6"/>
      <c r="H72" s="6">
        <v>24</v>
      </c>
      <c r="I72" s="18"/>
      <c r="J72" s="18">
        <f>H72*I72</f>
        <v>0</v>
      </c>
    </row>
    <row r="73" spans="1:10" ht="15.75" x14ac:dyDescent="0.25">
      <c r="A73" s="27" t="s">
        <v>61</v>
      </c>
      <c r="B73" s="28"/>
      <c r="C73" s="28"/>
      <c r="D73" s="28"/>
      <c r="E73" s="29"/>
      <c r="F73" s="6"/>
      <c r="G73" s="6"/>
      <c r="H73" s="6">
        <v>20</v>
      </c>
      <c r="I73" s="18"/>
      <c r="J73" s="18">
        <f t="shared" ref="J73:J93" si="2">H73*I73</f>
        <v>0</v>
      </c>
    </row>
    <row r="74" spans="1:10" ht="15.75" x14ac:dyDescent="0.25">
      <c r="A74" s="27" t="s">
        <v>62</v>
      </c>
      <c r="B74" s="28"/>
      <c r="C74" s="28"/>
      <c r="D74" s="28"/>
      <c r="E74" s="29"/>
      <c r="F74" s="6"/>
      <c r="G74" s="6"/>
      <c r="H74" s="6">
        <v>20</v>
      </c>
      <c r="I74" s="18"/>
      <c r="J74" s="18">
        <f t="shared" si="2"/>
        <v>0</v>
      </c>
    </row>
    <row r="75" spans="1:10" ht="15.75" x14ac:dyDescent="0.25">
      <c r="A75" s="27" t="s">
        <v>63</v>
      </c>
      <c r="B75" s="28"/>
      <c r="C75" s="28"/>
      <c r="D75" s="28"/>
      <c r="E75" s="29"/>
      <c r="F75" s="6"/>
      <c r="G75" s="6"/>
      <c r="H75" s="6">
        <v>20</v>
      </c>
      <c r="I75" s="18"/>
      <c r="J75" s="18">
        <f t="shared" si="2"/>
        <v>0</v>
      </c>
    </row>
    <row r="76" spans="1:10" ht="15.75" x14ac:dyDescent="0.25">
      <c r="A76" s="27" t="s">
        <v>64</v>
      </c>
      <c r="B76" s="28"/>
      <c r="C76" s="28"/>
      <c r="D76" s="28"/>
      <c r="E76" s="29"/>
      <c r="F76" s="6"/>
      <c r="G76" s="6"/>
      <c r="H76" s="6">
        <v>8</v>
      </c>
      <c r="I76" s="18"/>
      <c r="J76" s="18">
        <f t="shared" si="2"/>
        <v>0</v>
      </c>
    </row>
    <row r="77" spans="1:10" ht="15.75" x14ac:dyDescent="0.25">
      <c r="A77" s="27" t="s">
        <v>65</v>
      </c>
      <c r="B77" s="28"/>
      <c r="C77" s="28"/>
      <c r="D77" s="28"/>
      <c r="E77" s="29"/>
      <c r="F77" s="6"/>
      <c r="G77" s="6"/>
      <c r="H77" s="6">
        <v>2</v>
      </c>
      <c r="I77" s="18"/>
      <c r="J77" s="18">
        <f t="shared" si="2"/>
        <v>0</v>
      </c>
    </row>
    <row r="78" spans="1:10" ht="15.75" x14ac:dyDescent="0.25">
      <c r="A78" s="27" t="s">
        <v>66</v>
      </c>
      <c r="B78" s="28"/>
      <c r="C78" s="28"/>
      <c r="D78" s="28"/>
      <c r="E78" s="29"/>
      <c r="F78" s="6"/>
      <c r="G78" s="6"/>
      <c r="H78" s="6">
        <v>100</v>
      </c>
      <c r="I78" s="18"/>
      <c r="J78" s="18">
        <f t="shared" si="2"/>
        <v>0</v>
      </c>
    </row>
    <row r="79" spans="1:10" ht="15.75" x14ac:dyDescent="0.25">
      <c r="A79" s="27" t="s">
        <v>67</v>
      </c>
      <c r="B79" s="28"/>
      <c r="C79" s="28"/>
      <c r="D79" s="28"/>
      <c r="E79" s="29"/>
      <c r="F79" s="6"/>
      <c r="G79" s="6"/>
      <c r="H79" s="6">
        <v>100</v>
      </c>
      <c r="I79" s="18"/>
      <c r="J79" s="18">
        <f t="shared" si="2"/>
        <v>0</v>
      </c>
    </row>
    <row r="80" spans="1:10" ht="15.75" x14ac:dyDescent="0.25">
      <c r="A80" s="27" t="s">
        <v>68</v>
      </c>
      <c r="B80" s="28"/>
      <c r="C80" s="28"/>
      <c r="D80" s="28"/>
      <c r="E80" s="29"/>
      <c r="F80" s="6"/>
      <c r="G80" s="6"/>
      <c r="H80" s="6">
        <v>24</v>
      </c>
      <c r="I80" s="18"/>
      <c r="J80" s="18">
        <f t="shared" si="2"/>
        <v>0</v>
      </c>
    </row>
    <row r="81" spans="1:10" ht="15.75" x14ac:dyDescent="0.25">
      <c r="A81" s="27" t="s">
        <v>69</v>
      </c>
      <c r="B81" s="28"/>
      <c r="C81" s="28"/>
      <c r="D81" s="28"/>
      <c r="E81" s="29"/>
      <c r="F81" s="6"/>
      <c r="G81" s="6"/>
      <c r="H81" s="6">
        <v>16</v>
      </c>
      <c r="I81" s="18"/>
      <c r="J81" s="18">
        <f t="shared" si="2"/>
        <v>0</v>
      </c>
    </row>
    <row r="82" spans="1:10" ht="15.75" x14ac:dyDescent="0.25">
      <c r="A82" s="27" t="s">
        <v>70</v>
      </c>
      <c r="B82" s="28"/>
      <c r="C82" s="28"/>
      <c r="D82" s="28"/>
      <c r="E82" s="29"/>
      <c r="F82" s="6"/>
      <c r="G82" s="6"/>
      <c r="H82" s="6">
        <v>8</v>
      </c>
      <c r="I82" s="18"/>
      <c r="J82" s="18">
        <f t="shared" si="2"/>
        <v>0</v>
      </c>
    </row>
    <row r="83" spans="1:10" ht="15.75" x14ac:dyDescent="0.25">
      <c r="A83" s="27" t="s">
        <v>71</v>
      </c>
      <c r="B83" s="28"/>
      <c r="C83" s="28"/>
      <c r="D83" s="28"/>
      <c r="E83" s="29"/>
      <c r="F83" s="6"/>
      <c r="G83" s="6"/>
      <c r="H83" s="6">
        <v>240</v>
      </c>
      <c r="I83" s="18"/>
      <c r="J83" s="18">
        <f t="shared" si="2"/>
        <v>0</v>
      </c>
    </row>
    <row r="84" spans="1:10" ht="15.75" x14ac:dyDescent="0.25">
      <c r="A84" s="27" t="s">
        <v>72</v>
      </c>
      <c r="B84" s="28"/>
      <c r="C84" s="28"/>
      <c r="D84" s="28"/>
      <c r="E84" s="29"/>
      <c r="F84" s="6"/>
      <c r="G84" s="6"/>
      <c r="H84" s="6">
        <v>20</v>
      </c>
      <c r="I84" s="18"/>
      <c r="J84" s="18">
        <f t="shared" si="2"/>
        <v>0</v>
      </c>
    </row>
    <row r="85" spans="1:10" ht="15.75" x14ac:dyDescent="0.25">
      <c r="A85" s="27" t="s">
        <v>73</v>
      </c>
      <c r="B85" s="28"/>
      <c r="C85" s="28"/>
      <c r="D85" s="28"/>
      <c r="E85" s="29"/>
      <c r="F85" s="6"/>
      <c r="G85" s="6"/>
      <c r="H85" s="6">
        <v>120</v>
      </c>
      <c r="I85" s="18"/>
      <c r="J85" s="18">
        <f t="shared" si="2"/>
        <v>0</v>
      </c>
    </row>
    <row r="86" spans="1:10" ht="15.75" x14ac:dyDescent="0.25">
      <c r="A86" s="27" t="s">
        <v>74</v>
      </c>
      <c r="B86" s="28"/>
      <c r="C86" s="28"/>
      <c r="D86" s="28"/>
      <c r="E86" s="29"/>
      <c r="F86" s="6"/>
      <c r="G86" s="6"/>
      <c r="H86" s="6">
        <v>8</v>
      </c>
      <c r="I86" s="18"/>
      <c r="J86" s="18">
        <f t="shared" si="2"/>
        <v>0</v>
      </c>
    </row>
    <row r="87" spans="1:10" ht="15.75" x14ac:dyDescent="0.25">
      <c r="A87" s="30" t="s">
        <v>75</v>
      </c>
      <c r="B87" s="30"/>
      <c r="C87" s="30"/>
      <c r="D87" s="30"/>
      <c r="E87" s="30"/>
      <c r="F87" s="6"/>
      <c r="G87" s="6"/>
      <c r="H87" s="6">
        <v>2</v>
      </c>
      <c r="I87" s="18"/>
      <c r="J87" s="18">
        <f t="shared" si="2"/>
        <v>0</v>
      </c>
    </row>
    <row r="88" spans="1:10" ht="15.75" x14ac:dyDescent="0.25">
      <c r="A88" s="30" t="s">
        <v>76</v>
      </c>
      <c r="B88" s="30"/>
      <c r="C88" s="30"/>
      <c r="D88" s="30"/>
      <c r="E88" s="30"/>
      <c r="F88" s="6"/>
      <c r="G88" s="6"/>
      <c r="H88" s="6">
        <v>2</v>
      </c>
      <c r="I88" s="18"/>
      <c r="J88" s="18">
        <f t="shared" si="2"/>
        <v>0</v>
      </c>
    </row>
    <row r="89" spans="1:10" ht="15.75" x14ac:dyDescent="0.25">
      <c r="A89" s="27" t="s">
        <v>77</v>
      </c>
      <c r="B89" s="28"/>
      <c r="C89" s="28"/>
      <c r="D89" s="28"/>
      <c r="E89" s="29"/>
      <c r="F89" s="6"/>
      <c r="G89" s="6"/>
      <c r="H89" s="6">
        <v>120</v>
      </c>
      <c r="I89" s="18"/>
      <c r="J89" s="18">
        <f t="shared" si="2"/>
        <v>0</v>
      </c>
    </row>
    <row r="90" spans="1:10" ht="15.75" x14ac:dyDescent="0.25">
      <c r="A90" s="27" t="s">
        <v>78</v>
      </c>
      <c r="B90" s="28"/>
      <c r="C90" s="28"/>
      <c r="D90" s="28"/>
      <c r="E90" s="29"/>
      <c r="F90" s="6"/>
      <c r="G90" s="6"/>
      <c r="H90" s="6">
        <v>120</v>
      </c>
      <c r="I90" s="18"/>
      <c r="J90" s="18">
        <f t="shared" si="2"/>
        <v>0</v>
      </c>
    </row>
    <row r="91" spans="1:10" ht="15.75" x14ac:dyDescent="0.25">
      <c r="A91" s="30" t="s">
        <v>79</v>
      </c>
      <c r="B91" s="30"/>
      <c r="C91" s="30"/>
      <c r="D91" s="30"/>
      <c r="E91" s="30"/>
      <c r="F91" s="6"/>
      <c r="G91" s="6"/>
      <c r="H91" s="6">
        <v>10</v>
      </c>
      <c r="I91" s="18"/>
      <c r="J91" s="18">
        <f t="shared" si="2"/>
        <v>0</v>
      </c>
    </row>
    <row r="92" spans="1:10" ht="15.75" x14ac:dyDescent="0.25">
      <c r="A92" s="30" t="s">
        <v>80</v>
      </c>
      <c r="B92" s="30"/>
      <c r="C92" s="30"/>
      <c r="D92" s="30"/>
      <c r="E92" s="30"/>
      <c r="F92" s="6"/>
      <c r="G92" s="6"/>
      <c r="H92" s="6">
        <v>4</v>
      </c>
      <c r="I92" s="18"/>
      <c r="J92" s="18">
        <f t="shared" si="2"/>
        <v>0</v>
      </c>
    </row>
    <row r="93" spans="1:10" ht="15.75" x14ac:dyDescent="0.25">
      <c r="A93" s="30" t="s">
        <v>81</v>
      </c>
      <c r="B93" s="30"/>
      <c r="C93" s="30"/>
      <c r="D93" s="30"/>
      <c r="E93" s="30"/>
      <c r="F93" s="6"/>
      <c r="G93" s="6"/>
      <c r="H93" s="6">
        <v>8</v>
      </c>
      <c r="I93" s="18"/>
      <c r="J93" s="18">
        <f t="shared" si="2"/>
        <v>0</v>
      </c>
    </row>
    <row r="94" spans="1:10" ht="16.5" thickBot="1" x14ac:dyDescent="0.3">
      <c r="A94" s="5"/>
      <c r="B94" s="5"/>
      <c r="C94" s="5"/>
      <c r="D94" s="5"/>
      <c r="E94" s="5"/>
      <c r="F94" s="7"/>
      <c r="G94" s="31" t="s">
        <v>188</v>
      </c>
      <c r="H94" s="31"/>
      <c r="I94" s="31"/>
      <c r="J94" s="16">
        <f>SUM(J72:J93)</f>
        <v>0</v>
      </c>
    </row>
    <row r="95" spans="1:10" ht="16.5" thickTop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s="21" customFormat="1" ht="15.75" x14ac:dyDescent="0.25">
      <c r="A96" s="20" t="s">
        <v>20</v>
      </c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5.75" x14ac:dyDescent="0.25">
      <c r="A97" s="10" t="s">
        <v>190</v>
      </c>
      <c r="B97" s="2"/>
      <c r="C97" s="2"/>
      <c r="D97" s="2"/>
      <c r="E97" s="2"/>
      <c r="F97" s="2"/>
      <c r="G97" s="2"/>
      <c r="H97" s="2"/>
      <c r="I97" s="2"/>
      <c r="J97" s="2"/>
    </row>
    <row r="98" spans="1:10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 x14ac:dyDescent="0.25">
      <c r="A99" s="32" t="s">
        <v>0</v>
      </c>
      <c r="B99" s="32"/>
      <c r="C99" s="32"/>
      <c r="D99" s="32"/>
      <c r="E99" s="32"/>
      <c r="F99" s="4" t="s">
        <v>1</v>
      </c>
      <c r="G99" s="4" t="s">
        <v>2</v>
      </c>
      <c r="H99" s="4" t="s">
        <v>3</v>
      </c>
      <c r="I99" s="4" t="s">
        <v>183</v>
      </c>
      <c r="J99" s="4" t="s">
        <v>4</v>
      </c>
    </row>
    <row r="100" spans="1:10" ht="15.75" x14ac:dyDescent="0.25">
      <c r="A100" s="30" t="s">
        <v>82</v>
      </c>
      <c r="B100" s="30"/>
      <c r="C100" s="30"/>
      <c r="D100" s="30"/>
      <c r="E100" s="30"/>
      <c r="F100" s="6"/>
      <c r="G100" s="6"/>
      <c r="H100" s="6">
        <v>34</v>
      </c>
      <c r="I100" s="18"/>
      <c r="J100" s="19">
        <f>H100*I100</f>
        <v>0</v>
      </c>
    </row>
    <row r="101" spans="1:10" ht="15.75" x14ac:dyDescent="0.25">
      <c r="A101" s="30" t="s">
        <v>83</v>
      </c>
      <c r="B101" s="30"/>
      <c r="C101" s="30"/>
      <c r="D101" s="30"/>
      <c r="E101" s="30"/>
      <c r="F101" s="6"/>
      <c r="G101" s="6"/>
      <c r="H101" s="6">
        <v>9</v>
      </c>
      <c r="I101" s="18"/>
      <c r="J101" s="19">
        <f t="shared" ref="J101:J126" si="3">H101*I101</f>
        <v>0</v>
      </c>
    </row>
    <row r="102" spans="1:10" ht="15.75" x14ac:dyDescent="0.25">
      <c r="A102" s="27" t="s">
        <v>84</v>
      </c>
      <c r="B102" s="28"/>
      <c r="C102" s="28"/>
      <c r="D102" s="28"/>
      <c r="E102" s="29"/>
      <c r="F102" s="6"/>
      <c r="G102" s="6"/>
      <c r="H102" s="6">
        <v>111</v>
      </c>
      <c r="I102" s="18"/>
      <c r="J102" s="19">
        <f t="shared" si="3"/>
        <v>0</v>
      </c>
    </row>
    <row r="103" spans="1:10" ht="15.75" x14ac:dyDescent="0.25">
      <c r="A103" s="27" t="s">
        <v>85</v>
      </c>
      <c r="B103" s="28"/>
      <c r="C103" s="28"/>
      <c r="D103" s="28"/>
      <c r="E103" s="29"/>
      <c r="F103" s="6"/>
      <c r="G103" s="6"/>
      <c r="H103" s="6">
        <v>17</v>
      </c>
      <c r="I103" s="18"/>
      <c r="J103" s="19">
        <f t="shared" si="3"/>
        <v>0</v>
      </c>
    </row>
    <row r="104" spans="1:10" ht="15.75" x14ac:dyDescent="0.25">
      <c r="A104" s="27" t="s">
        <v>86</v>
      </c>
      <c r="B104" s="28"/>
      <c r="C104" s="28"/>
      <c r="D104" s="28"/>
      <c r="E104" s="29"/>
      <c r="F104" s="6"/>
      <c r="G104" s="6"/>
      <c r="H104" s="6">
        <v>2</v>
      </c>
      <c r="I104" s="18"/>
      <c r="J104" s="19">
        <f t="shared" si="3"/>
        <v>0</v>
      </c>
    </row>
    <row r="105" spans="1:10" ht="15.75" x14ac:dyDescent="0.25">
      <c r="A105" s="27" t="s">
        <v>89</v>
      </c>
      <c r="B105" s="28"/>
      <c r="C105" s="28"/>
      <c r="D105" s="28"/>
      <c r="E105" s="29"/>
      <c r="F105" s="6"/>
      <c r="G105" s="6"/>
      <c r="H105" s="6">
        <v>4</v>
      </c>
      <c r="I105" s="18"/>
      <c r="J105" s="19">
        <f t="shared" si="3"/>
        <v>0</v>
      </c>
    </row>
    <row r="106" spans="1:10" ht="15.75" x14ac:dyDescent="0.25">
      <c r="A106" s="27" t="s">
        <v>87</v>
      </c>
      <c r="B106" s="28"/>
      <c r="C106" s="28"/>
      <c r="D106" s="28"/>
      <c r="E106" s="29"/>
      <c r="F106" s="6"/>
      <c r="G106" s="6"/>
      <c r="H106" s="6">
        <v>2</v>
      </c>
      <c r="I106" s="18"/>
      <c r="J106" s="19">
        <f t="shared" si="3"/>
        <v>0</v>
      </c>
    </row>
    <row r="107" spans="1:10" ht="15.75" x14ac:dyDescent="0.25">
      <c r="A107" s="27" t="s">
        <v>88</v>
      </c>
      <c r="B107" s="28"/>
      <c r="C107" s="28"/>
      <c r="D107" s="28"/>
      <c r="E107" s="29"/>
      <c r="F107" s="6"/>
      <c r="G107" s="6"/>
      <c r="H107" s="6">
        <v>4</v>
      </c>
      <c r="I107" s="18"/>
      <c r="J107" s="19">
        <f t="shared" si="3"/>
        <v>0</v>
      </c>
    </row>
    <row r="108" spans="1:10" ht="15.75" x14ac:dyDescent="0.25">
      <c r="A108" s="27" t="s">
        <v>90</v>
      </c>
      <c r="B108" s="28"/>
      <c r="C108" s="28"/>
      <c r="D108" s="28"/>
      <c r="E108" s="29"/>
      <c r="F108" s="6"/>
      <c r="G108" s="6"/>
      <c r="H108" s="6">
        <v>4</v>
      </c>
      <c r="I108" s="18"/>
      <c r="J108" s="19">
        <f t="shared" si="3"/>
        <v>0</v>
      </c>
    </row>
    <row r="109" spans="1:10" ht="15.75" x14ac:dyDescent="0.25">
      <c r="A109" s="27" t="s">
        <v>91</v>
      </c>
      <c r="B109" s="28"/>
      <c r="C109" s="28"/>
      <c r="D109" s="28"/>
      <c r="E109" s="29"/>
      <c r="F109" s="6"/>
      <c r="G109" s="6"/>
      <c r="H109" s="6">
        <v>8</v>
      </c>
      <c r="I109" s="18"/>
      <c r="J109" s="19">
        <f t="shared" si="3"/>
        <v>0</v>
      </c>
    </row>
    <row r="110" spans="1:10" ht="15.75" x14ac:dyDescent="0.25">
      <c r="A110" s="27" t="s">
        <v>92</v>
      </c>
      <c r="B110" s="28"/>
      <c r="C110" s="28"/>
      <c r="D110" s="28"/>
      <c r="E110" s="29"/>
      <c r="F110" s="6"/>
      <c r="G110" s="6"/>
      <c r="H110" s="6">
        <v>4</v>
      </c>
      <c r="I110" s="18"/>
      <c r="J110" s="19">
        <f t="shared" si="3"/>
        <v>0</v>
      </c>
    </row>
    <row r="111" spans="1:10" ht="15.75" x14ac:dyDescent="0.25">
      <c r="A111" s="27" t="s">
        <v>93</v>
      </c>
      <c r="B111" s="28"/>
      <c r="C111" s="28"/>
      <c r="D111" s="28"/>
      <c r="E111" s="29"/>
      <c r="F111" s="6"/>
      <c r="G111" s="6"/>
      <c r="H111" s="6">
        <v>8</v>
      </c>
      <c r="I111" s="18"/>
      <c r="J111" s="19">
        <f t="shared" si="3"/>
        <v>0</v>
      </c>
    </row>
    <row r="112" spans="1:10" ht="15.75" x14ac:dyDescent="0.25">
      <c r="A112" s="27" t="s">
        <v>94</v>
      </c>
      <c r="B112" s="28"/>
      <c r="C112" s="28"/>
      <c r="D112" s="28"/>
      <c r="E112" s="29"/>
      <c r="F112" s="6"/>
      <c r="G112" s="6"/>
      <c r="H112" s="6">
        <v>6</v>
      </c>
      <c r="I112" s="18"/>
      <c r="J112" s="19">
        <f t="shared" si="3"/>
        <v>0</v>
      </c>
    </row>
    <row r="113" spans="1:10" ht="15.75" x14ac:dyDescent="0.25">
      <c r="A113" s="27" t="s">
        <v>95</v>
      </c>
      <c r="B113" s="28"/>
      <c r="C113" s="28"/>
      <c r="D113" s="28"/>
      <c r="E113" s="29"/>
      <c r="F113" s="6"/>
      <c r="G113" s="6"/>
      <c r="H113" s="6">
        <v>12</v>
      </c>
      <c r="I113" s="18"/>
      <c r="J113" s="19">
        <f t="shared" si="3"/>
        <v>0</v>
      </c>
    </row>
    <row r="114" spans="1:10" ht="15.75" x14ac:dyDescent="0.25">
      <c r="A114" s="27" t="s">
        <v>131</v>
      </c>
      <c r="B114" s="28"/>
      <c r="C114" s="28"/>
      <c r="D114" s="28"/>
      <c r="E114" s="29"/>
      <c r="F114" s="6"/>
      <c r="G114" s="6"/>
      <c r="H114" s="6">
        <v>42</v>
      </c>
      <c r="I114" s="18"/>
      <c r="J114" s="19">
        <f t="shared" si="3"/>
        <v>0</v>
      </c>
    </row>
    <row r="115" spans="1:10" ht="15.75" x14ac:dyDescent="0.25">
      <c r="A115" s="27" t="s">
        <v>96</v>
      </c>
      <c r="B115" s="28"/>
      <c r="C115" s="28"/>
      <c r="D115" s="28"/>
      <c r="E115" s="29"/>
      <c r="F115" s="6"/>
      <c r="G115" s="6"/>
      <c r="H115" s="6">
        <v>84</v>
      </c>
      <c r="I115" s="18"/>
      <c r="J115" s="19">
        <f t="shared" si="3"/>
        <v>0</v>
      </c>
    </row>
    <row r="116" spans="1:10" ht="15.75" x14ac:dyDescent="0.25">
      <c r="A116" s="27" t="s">
        <v>97</v>
      </c>
      <c r="B116" s="28"/>
      <c r="C116" s="28"/>
      <c r="D116" s="28"/>
      <c r="E116" s="29"/>
      <c r="F116" s="6"/>
      <c r="G116" s="6"/>
      <c r="H116" s="6">
        <v>252</v>
      </c>
      <c r="I116" s="18"/>
      <c r="J116" s="19">
        <f t="shared" si="3"/>
        <v>0</v>
      </c>
    </row>
    <row r="117" spans="1:10" ht="15.75" x14ac:dyDescent="0.25">
      <c r="A117" s="27" t="s">
        <v>98</v>
      </c>
      <c r="B117" s="28"/>
      <c r="C117" s="28"/>
      <c r="D117" s="28"/>
      <c r="E117" s="29"/>
      <c r="F117" s="6"/>
      <c r="G117" s="6"/>
      <c r="H117" s="6">
        <v>36</v>
      </c>
      <c r="I117" s="18"/>
      <c r="J117" s="19">
        <f t="shared" si="3"/>
        <v>0</v>
      </c>
    </row>
    <row r="118" spans="1:10" ht="15.75" x14ac:dyDescent="0.25">
      <c r="A118" s="27" t="s">
        <v>99</v>
      </c>
      <c r="B118" s="28"/>
      <c r="C118" s="28"/>
      <c r="D118" s="28"/>
      <c r="E118" s="29"/>
      <c r="F118" s="6"/>
      <c r="G118" s="6"/>
      <c r="H118" s="6">
        <v>144</v>
      </c>
      <c r="I118" s="18"/>
      <c r="J118" s="19">
        <f t="shared" si="3"/>
        <v>0</v>
      </c>
    </row>
    <row r="119" spans="1:10" ht="15.75" x14ac:dyDescent="0.25">
      <c r="A119" s="30" t="s">
        <v>100</v>
      </c>
      <c r="B119" s="30"/>
      <c r="C119" s="30"/>
      <c r="D119" s="30"/>
      <c r="E119" s="30"/>
      <c r="F119" s="6"/>
      <c r="G119" s="6"/>
      <c r="H119" s="6">
        <v>24</v>
      </c>
      <c r="I119" s="18"/>
      <c r="J119" s="19">
        <f t="shared" si="3"/>
        <v>0</v>
      </c>
    </row>
    <row r="120" spans="1:10" ht="15.75" x14ac:dyDescent="0.25">
      <c r="A120" s="30" t="s">
        <v>101</v>
      </c>
      <c r="B120" s="30"/>
      <c r="C120" s="30"/>
      <c r="D120" s="30"/>
      <c r="E120" s="30"/>
      <c r="F120" s="6"/>
      <c r="G120" s="6"/>
      <c r="H120" s="6">
        <v>3</v>
      </c>
      <c r="I120" s="18"/>
      <c r="J120" s="19">
        <f t="shared" si="3"/>
        <v>0</v>
      </c>
    </row>
    <row r="121" spans="1:10" ht="15.75" x14ac:dyDescent="0.25">
      <c r="A121" s="30" t="s">
        <v>47</v>
      </c>
      <c r="B121" s="30"/>
      <c r="C121" s="30"/>
      <c r="D121" s="30"/>
      <c r="E121" s="30"/>
      <c r="F121" s="6"/>
      <c r="G121" s="6"/>
      <c r="H121" s="6">
        <v>42</v>
      </c>
      <c r="I121" s="18"/>
      <c r="J121" s="19">
        <f t="shared" si="3"/>
        <v>0</v>
      </c>
    </row>
    <row r="122" spans="1:10" ht="15.75" x14ac:dyDescent="0.25">
      <c r="A122" s="30" t="s">
        <v>48</v>
      </c>
      <c r="B122" s="30"/>
      <c r="C122" s="30"/>
      <c r="D122" s="30"/>
      <c r="E122" s="30"/>
      <c r="F122" s="6"/>
      <c r="G122" s="6"/>
      <c r="H122" s="6">
        <v>84</v>
      </c>
      <c r="I122" s="18"/>
      <c r="J122" s="19">
        <f t="shared" si="3"/>
        <v>0</v>
      </c>
    </row>
    <row r="123" spans="1:10" ht="15.75" x14ac:dyDescent="0.25">
      <c r="A123" s="30" t="s">
        <v>102</v>
      </c>
      <c r="B123" s="30"/>
      <c r="C123" s="30"/>
      <c r="D123" s="30"/>
      <c r="E123" s="30"/>
      <c r="F123" s="6"/>
      <c r="G123" s="6"/>
      <c r="H123" s="6">
        <v>840</v>
      </c>
      <c r="I123" s="18"/>
      <c r="J123" s="19">
        <f t="shared" si="3"/>
        <v>0</v>
      </c>
    </row>
    <row r="124" spans="1:10" ht="15.75" x14ac:dyDescent="0.25">
      <c r="A124" s="30" t="s">
        <v>103</v>
      </c>
      <c r="B124" s="30"/>
      <c r="C124" s="30"/>
      <c r="D124" s="30"/>
      <c r="E124" s="30"/>
      <c r="F124" s="6"/>
      <c r="G124" s="6"/>
      <c r="H124" s="6">
        <v>3</v>
      </c>
      <c r="I124" s="18"/>
      <c r="J124" s="19">
        <f t="shared" si="3"/>
        <v>0</v>
      </c>
    </row>
    <row r="125" spans="1:10" ht="15.75" x14ac:dyDescent="0.25">
      <c r="A125" s="30" t="s">
        <v>55</v>
      </c>
      <c r="B125" s="30"/>
      <c r="C125" s="30"/>
      <c r="D125" s="30"/>
      <c r="E125" s="30"/>
      <c r="F125" s="6"/>
      <c r="G125" s="6"/>
      <c r="H125" s="6">
        <v>1</v>
      </c>
      <c r="I125" s="18"/>
      <c r="J125" s="19">
        <f t="shared" si="3"/>
        <v>0</v>
      </c>
    </row>
    <row r="126" spans="1:10" ht="15.75" x14ac:dyDescent="0.25">
      <c r="A126" s="30" t="s">
        <v>56</v>
      </c>
      <c r="B126" s="30"/>
      <c r="C126" s="30"/>
      <c r="D126" s="30"/>
      <c r="E126" s="30"/>
      <c r="F126" s="6"/>
      <c r="G126" s="6"/>
      <c r="H126" s="6">
        <v>2</v>
      </c>
      <c r="I126" s="18"/>
      <c r="J126" s="19">
        <f t="shared" si="3"/>
        <v>0</v>
      </c>
    </row>
    <row r="127" spans="1:10" ht="16.5" thickBot="1" x14ac:dyDescent="0.3">
      <c r="A127" s="5"/>
      <c r="B127" s="5"/>
      <c r="C127" s="5"/>
      <c r="D127" s="5"/>
      <c r="E127" s="5"/>
      <c r="F127" s="7"/>
      <c r="G127" s="31" t="s">
        <v>188</v>
      </c>
      <c r="H127" s="31"/>
      <c r="I127" s="31"/>
      <c r="J127" s="16">
        <f>SUM(J100:J126)</f>
        <v>0</v>
      </c>
    </row>
    <row r="128" spans="1:10" ht="16.5" thickTop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s="21" customFormat="1" ht="15.75" x14ac:dyDescent="0.25">
      <c r="A129" s="20" t="s">
        <v>21</v>
      </c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ht="15.75" x14ac:dyDescent="0.25">
      <c r="A130" s="10" t="s">
        <v>191</v>
      </c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 x14ac:dyDescent="0.25">
      <c r="A132" s="32" t="s">
        <v>0</v>
      </c>
      <c r="B132" s="32"/>
      <c r="C132" s="32"/>
      <c r="D132" s="32"/>
      <c r="E132" s="32"/>
      <c r="F132" s="4" t="s">
        <v>1</v>
      </c>
      <c r="G132" s="4" t="s">
        <v>2</v>
      </c>
      <c r="H132" s="4" t="s">
        <v>3</v>
      </c>
      <c r="I132" s="4" t="s">
        <v>183</v>
      </c>
      <c r="J132" s="4" t="s">
        <v>4</v>
      </c>
    </row>
    <row r="133" spans="1:10" ht="15.75" x14ac:dyDescent="0.25">
      <c r="A133" s="30" t="s">
        <v>105</v>
      </c>
      <c r="B133" s="30"/>
      <c r="C133" s="30"/>
      <c r="D133" s="30"/>
      <c r="E133" s="30"/>
      <c r="F133" s="6"/>
      <c r="G133" s="6"/>
      <c r="H133" s="6">
        <v>54</v>
      </c>
      <c r="I133" s="18"/>
      <c r="J133" s="19">
        <f>H133*I133</f>
        <v>0</v>
      </c>
    </row>
    <row r="134" spans="1:10" ht="15.75" x14ac:dyDescent="0.25">
      <c r="A134" s="27" t="s">
        <v>84</v>
      </c>
      <c r="B134" s="28"/>
      <c r="C134" s="28"/>
      <c r="D134" s="28"/>
      <c r="E134" s="29"/>
      <c r="F134" s="6"/>
      <c r="G134" s="6"/>
      <c r="H134" s="6">
        <v>176</v>
      </c>
      <c r="I134" s="18"/>
      <c r="J134" s="19">
        <f t="shared" ref="J134:J158" si="4">H134*I134</f>
        <v>0</v>
      </c>
    </row>
    <row r="135" spans="1:10" ht="15.75" x14ac:dyDescent="0.25">
      <c r="A135" s="27" t="s">
        <v>106</v>
      </c>
      <c r="B135" s="28"/>
      <c r="C135" s="28"/>
      <c r="D135" s="28"/>
      <c r="E135" s="29"/>
      <c r="F135" s="6"/>
      <c r="G135" s="6"/>
      <c r="H135" s="6">
        <v>18</v>
      </c>
      <c r="I135" s="18"/>
      <c r="J135" s="19">
        <f t="shared" si="4"/>
        <v>0</v>
      </c>
    </row>
    <row r="136" spans="1:10" ht="15.75" x14ac:dyDescent="0.25">
      <c r="A136" s="27" t="s">
        <v>107</v>
      </c>
      <c r="B136" s="28"/>
      <c r="C136" s="28"/>
      <c r="D136" s="28"/>
      <c r="E136" s="29"/>
      <c r="F136" s="6"/>
      <c r="G136" s="6"/>
      <c r="H136" s="6">
        <v>2</v>
      </c>
      <c r="I136" s="18"/>
      <c r="J136" s="19">
        <f t="shared" si="4"/>
        <v>0</v>
      </c>
    </row>
    <row r="137" spans="1:10" ht="15.75" x14ac:dyDescent="0.25">
      <c r="A137" s="27" t="s">
        <v>118</v>
      </c>
      <c r="B137" s="28"/>
      <c r="C137" s="28"/>
      <c r="D137" s="28"/>
      <c r="E137" s="29"/>
      <c r="F137" s="6"/>
      <c r="G137" s="6"/>
      <c r="H137" s="6">
        <v>6</v>
      </c>
      <c r="I137" s="18"/>
      <c r="J137" s="19">
        <f t="shared" si="4"/>
        <v>0</v>
      </c>
    </row>
    <row r="138" spans="1:10" ht="15.75" x14ac:dyDescent="0.25">
      <c r="A138" s="27" t="s">
        <v>108</v>
      </c>
      <c r="B138" s="28"/>
      <c r="C138" s="28"/>
      <c r="D138" s="28"/>
      <c r="E138" s="29"/>
      <c r="F138" s="6"/>
      <c r="G138" s="6"/>
      <c r="H138" s="6">
        <v>2</v>
      </c>
      <c r="I138" s="18"/>
      <c r="J138" s="19">
        <f t="shared" si="4"/>
        <v>0</v>
      </c>
    </row>
    <row r="139" spans="1:10" ht="15.75" x14ac:dyDescent="0.25">
      <c r="A139" s="27" t="s">
        <v>109</v>
      </c>
      <c r="B139" s="28"/>
      <c r="C139" s="28"/>
      <c r="D139" s="28"/>
      <c r="E139" s="29"/>
      <c r="F139" s="6"/>
      <c r="G139" s="6"/>
      <c r="H139" s="6">
        <v>6</v>
      </c>
      <c r="I139" s="18"/>
      <c r="J139" s="19">
        <f t="shared" si="4"/>
        <v>0</v>
      </c>
    </row>
    <row r="140" spans="1:10" ht="15.75" x14ac:dyDescent="0.25">
      <c r="A140" s="30" t="s">
        <v>110</v>
      </c>
      <c r="B140" s="30"/>
      <c r="C140" s="30"/>
      <c r="D140" s="30"/>
      <c r="E140" s="30"/>
      <c r="F140" s="6"/>
      <c r="G140" s="6"/>
      <c r="H140" s="6">
        <v>4</v>
      </c>
      <c r="I140" s="18"/>
      <c r="J140" s="19">
        <f t="shared" si="4"/>
        <v>0</v>
      </c>
    </row>
    <row r="141" spans="1:10" ht="15.75" x14ac:dyDescent="0.25">
      <c r="A141" s="30" t="s">
        <v>111</v>
      </c>
      <c r="B141" s="30"/>
      <c r="C141" s="30"/>
      <c r="D141" s="30"/>
      <c r="E141" s="30"/>
      <c r="F141" s="6"/>
      <c r="G141" s="6"/>
      <c r="H141" s="6">
        <v>12</v>
      </c>
      <c r="I141" s="18"/>
      <c r="J141" s="19">
        <f t="shared" si="4"/>
        <v>0</v>
      </c>
    </row>
    <row r="142" spans="1:10" ht="15.75" x14ac:dyDescent="0.25">
      <c r="A142" s="30" t="s">
        <v>113</v>
      </c>
      <c r="B142" s="30"/>
      <c r="C142" s="30"/>
      <c r="D142" s="30"/>
      <c r="E142" s="30"/>
      <c r="F142" s="6"/>
      <c r="G142" s="6"/>
      <c r="H142" s="6">
        <v>18</v>
      </c>
      <c r="I142" s="18"/>
      <c r="J142" s="19">
        <f t="shared" si="4"/>
        <v>0</v>
      </c>
    </row>
    <row r="143" spans="1:10" ht="15.75" x14ac:dyDescent="0.25">
      <c r="A143" s="30" t="s">
        <v>112</v>
      </c>
      <c r="B143" s="30"/>
      <c r="C143" s="30"/>
      <c r="D143" s="30"/>
      <c r="E143" s="30"/>
      <c r="F143" s="6"/>
      <c r="G143" s="6"/>
      <c r="H143" s="6">
        <v>6</v>
      </c>
      <c r="I143" s="18"/>
      <c r="J143" s="19">
        <f t="shared" si="4"/>
        <v>0</v>
      </c>
    </row>
    <row r="144" spans="1:10" ht="15.75" x14ac:dyDescent="0.25">
      <c r="A144" s="30" t="s">
        <v>114</v>
      </c>
      <c r="B144" s="30"/>
      <c r="C144" s="30"/>
      <c r="D144" s="30"/>
      <c r="E144" s="30"/>
      <c r="F144" s="6"/>
      <c r="G144" s="6"/>
      <c r="H144" s="6">
        <v>8</v>
      </c>
      <c r="I144" s="18"/>
      <c r="J144" s="19">
        <f t="shared" si="4"/>
        <v>0</v>
      </c>
    </row>
    <row r="145" spans="1:10" ht="15.75" x14ac:dyDescent="0.25">
      <c r="A145" s="30" t="s">
        <v>115</v>
      </c>
      <c r="B145" s="30"/>
      <c r="C145" s="30"/>
      <c r="D145" s="30"/>
      <c r="E145" s="30"/>
      <c r="F145" s="6"/>
      <c r="G145" s="6"/>
      <c r="H145" s="6">
        <v>24</v>
      </c>
      <c r="I145" s="18"/>
      <c r="J145" s="19">
        <f t="shared" si="4"/>
        <v>0</v>
      </c>
    </row>
    <row r="146" spans="1:10" ht="15.75" x14ac:dyDescent="0.25">
      <c r="A146" s="30" t="s">
        <v>116</v>
      </c>
      <c r="B146" s="30"/>
      <c r="C146" s="30"/>
      <c r="D146" s="30"/>
      <c r="E146" s="30"/>
      <c r="F146" s="6"/>
      <c r="G146" s="6"/>
      <c r="H146" s="6">
        <v>56</v>
      </c>
      <c r="I146" s="18"/>
      <c r="J146" s="19">
        <f t="shared" si="4"/>
        <v>0</v>
      </c>
    </row>
    <row r="147" spans="1:10" ht="15.75" x14ac:dyDescent="0.25">
      <c r="A147" s="30" t="s">
        <v>117</v>
      </c>
      <c r="B147" s="30"/>
      <c r="C147" s="30"/>
      <c r="D147" s="30"/>
      <c r="E147" s="30"/>
      <c r="F147" s="6"/>
      <c r="G147" s="6"/>
      <c r="H147" s="6">
        <v>168</v>
      </c>
      <c r="I147" s="18"/>
      <c r="J147" s="19">
        <f t="shared" si="4"/>
        <v>0</v>
      </c>
    </row>
    <row r="148" spans="1:10" ht="15.75" x14ac:dyDescent="0.25">
      <c r="A148" s="27" t="s">
        <v>97</v>
      </c>
      <c r="B148" s="28"/>
      <c r="C148" s="28"/>
      <c r="D148" s="28"/>
      <c r="E148" s="29"/>
      <c r="F148" s="6"/>
      <c r="G148" s="6"/>
      <c r="H148" s="6">
        <v>448</v>
      </c>
      <c r="I148" s="18"/>
      <c r="J148" s="19">
        <f t="shared" si="4"/>
        <v>0</v>
      </c>
    </row>
    <row r="149" spans="1:10" ht="15.75" x14ac:dyDescent="0.25">
      <c r="A149" s="27" t="s">
        <v>98</v>
      </c>
      <c r="B149" s="28"/>
      <c r="C149" s="28"/>
      <c r="D149" s="28"/>
      <c r="E149" s="29"/>
      <c r="F149" s="6"/>
      <c r="G149" s="6"/>
      <c r="H149" s="6">
        <v>64</v>
      </c>
      <c r="I149" s="18"/>
      <c r="J149" s="19">
        <f t="shared" si="4"/>
        <v>0</v>
      </c>
    </row>
    <row r="150" spans="1:10" ht="15.75" x14ac:dyDescent="0.25">
      <c r="A150" s="27" t="s">
        <v>119</v>
      </c>
      <c r="B150" s="28"/>
      <c r="C150" s="28"/>
      <c r="D150" s="28"/>
      <c r="E150" s="29"/>
      <c r="F150" s="6"/>
      <c r="G150" s="6"/>
      <c r="H150" s="6">
        <v>144</v>
      </c>
      <c r="I150" s="18"/>
      <c r="J150" s="19">
        <f t="shared" si="4"/>
        <v>0</v>
      </c>
    </row>
    <row r="151" spans="1:10" ht="15.75" x14ac:dyDescent="0.25">
      <c r="A151" s="30" t="s">
        <v>120</v>
      </c>
      <c r="B151" s="30"/>
      <c r="C151" s="30"/>
      <c r="D151" s="30"/>
      <c r="E151" s="30"/>
      <c r="F151" s="6"/>
      <c r="G151" s="6"/>
      <c r="H151" s="6">
        <v>24</v>
      </c>
      <c r="I151" s="18"/>
      <c r="J151" s="19">
        <f t="shared" si="4"/>
        <v>0</v>
      </c>
    </row>
    <row r="152" spans="1:10" ht="15.75" x14ac:dyDescent="0.25">
      <c r="A152" s="27" t="s">
        <v>104</v>
      </c>
      <c r="B152" s="28"/>
      <c r="C152" s="28"/>
      <c r="D152" s="28"/>
      <c r="E152" s="29"/>
      <c r="F152" s="6"/>
      <c r="G152" s="6"/>
      <c r="H152" s="6">
        <v>4</v>
      </c>
      <c r="I152" s="18"/>
      <c r="J152" s="19">
        <f t="shared" si="4"/>
        <v>0</v>
      </c>
    </row>
    <row r="153" spans="1:10" ht="15.75" x14ac:dyDescent="0.25">
      <c r="A153" s="27" t="s">
        <v>47</v>
      </c>
      <c r="B153" s="28"/>
      <c r="C153" s="28"/>
      <c r="D153" s="28"/>
      <c r="E153" s="29"/>
      <c r="F153" s="6"/>
      <c r="G153" s="6"/>
      <c r="H153" s="6">
        <v>56</v>
      </c>
      <c r="I153" s="18"/>
      <c r="J153" s="19">
        <f t="shared" si="4"/>
        <v>0</v>
      </c>
    </row>
    <row r="154" spans="1:10" ht="15.75" x14ac:dyDescent="0.25">
      <c r="A154" s="27" t="s">
        <v>48</v>
      </c>
      <c r="B154" s="28"/>
      <c r="C154" s="28"/>
      <c r="D154" s="28"/>
      <c r="E154" s="29"/>
      <c r="F154" s="6"/>
      <c r="G154" s="6"/>
      <c r="H154" s="6">
        <v>168</v>
      </c>
      <c r="I154" s="18"/>
      <c r="J154" s="19">
        <f t="shared" si="4"/>
        <v>0</v>
      </c>
    </row>
    <row r="155" spans="1:10" ht="15.75" x14ac:dyDescent="0.25">
      <c r="A155" s="27" t="s">
        <v>121</v>
      </c>
      <c r="B155" s="28"/>
      <c r="C155" s="28"/>
      <c r="D155" s="28"/>
      <c r="E155" s="29"/>
      <c r="F155" s="6"/>
      <c r="G155" s="6"/>
      <c r="H155" s="6">
        <v>784</v>
      </c>
      <c r="I155" s="18"/>
      <c r="J155" s="19">
        <f t="shared" si="4"/>
        <v>0</v>
      </c>
    </row>
    <row r="156" spans="1:10" ht="15.75" x14ac:dyDescent="0.25">
      <c r="A156" s="27" t="s">
        <v>103</v>
      </c>
      <c r="B156" s="28"/>
      <c r="C156" s="28"/>
      <c r="D156" s="28"/>
      <c r="E156" s="29"/>
      <c r="F156" s="6"/>
      <c r="G156" s="6"/>
      <c r="H156" s="6">
        <v>4</v>
      </c>
      <c r="I156" s="18"/>
      <c r="J156" s="19">
        <f t="shared" si="4"/>
        <v>0</v>
      </c>
    </row>
    <row r="157" spans="1:10" ht="15.75" x14ac:dyDescent="0.25">
      <c r="A157" s="27" t="s">
        <v>55</v>
      </c>
      <c r="B157" s="28"/>
      <c r="C157" s="28"/>
      <c r="D157" s="28"/>
      <c r="E157" s="29"/>
      <c r="F157" s="6"/>
      <c r="G157" s="6"/>
      <c r="H157" s="6">
        <v>2</v>
      </c>
      <c r="I157" s="18"/>
      <c r="J157" s="19">
        <f t="shared" si="4"/>
        <v>0</v>
      </c>
    </row>
    <row r="158" spans="1:10" ht="15.75" x14ac:dyDescent="0.25">
      <c r="A158" s="27" t="s">
        <v>56</v>
      </c>
      <c r="B158" s="28"/>
      <c r="C158" s="28"/>
      <c r="D158" s="28"/>
      <c r="E158" s="29"/>
      <c r="F158" s="6"/>
      <c r="G158" s="6"/>
      <c r="H158" s="6">
        <v>6</v>
      </c>
      <c r="I158" s="18"/>
      <c r="J158" s="19">
        <f t="shared" si="4"/>
        <v>0</v>
      </c>
    </row>
    <row r="159" spans="1:10" ht="16.5" thickBot="1" x14ac:dyDescent="0.3">
      <c r="A159" s="5"/>
      <c r="B159" s="5"/>
      <c r="C159" s="5"/>
      <c r="D159" s="5"/>
      <c r="E159" s="5"/>
      <c r="F159" s="7"/>
      <c r="G159" s="31" t="s">
        <v>188</v>
      </c>
      <c r="H159" s="31"/>
      <c r="I159" s="31"/>
      <c r="J159" s="16">
        <f>SUM(J133:J158)</f>
        <v>0</v>
      </c>
    </row>
    <row r="160" spans="1:10" ht="16.5" thickTop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 x14ac:dyDescent="0.25">
      <c r="A161" s="20" t="s">
        <v>22</v>
      </c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 x14ac:dyDescent="0.25">
      <c r="A162" s="10" t="s">
        <v>192</v>
      </c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 x14ac:dyDescent="0.25">
      <c r="A164" s="32" t="s">
        <v>0</v>
      </c>
      <c r="B164" s="32"/>
      <c r="C164" s="32"/>
      <c r="D164" s="32"/>
      <c r="E164" s="32"/>
      <c r="F164" s="4" t="s">
        <v>1</v>
      </c>
      <c r="G164" s="4" t="s">
        <v>2</v>
      </c>
      <c r="H164" s="4" t="s">
        <v>3</v>
      </c>
      <c r="I164" s="4" t="s">
        <v>183</v>
      </c>
      <c r="J164" s="4" t="s">
        <v>4</v>
      </c>
    </row>
    <row r="165" spans="1:10" ht="15" customHeight="1" x14ac:dyDescent="0.25">
      <c r="A165" s="30" t="s">
        <v>162</v>
      </c>
      <c r="B165" s="30"/>
      <c r="C165" s="30"/>
      <c r="D165" s="30"/>
      <c r="E165" s="30"/>
      <c r="F165" s="6"/>
      <c r="G165" s="6"/>
      <c r="H165" s="6">
        <v>66</v>
      </c>
      <c r="I165" s="18"/>
      <c r="J165" s="18">
        <f>H165*I165</f>
        <v>0</v>
      </c>
    </row>
    <row r="166" spans="1:10" ht="15" customHeight="1" x14ac:dyDescent="0.25">
      <c r="A166" s="27" t="s">
        <v>84</v>
      </c>
      <c r="B166" s="28"/>
      <c r="C166" s="28"/>
      <c r="D166" s="28"/>
      <c r="E166" s="29"/>
      <c r="F166" s="6"/>
      <c r="G166" s="6"/>
      <c r="H166" s="6">
        <v>265</v>
      </c>
      <c r="I166" s="18"/>
      <c r="J166" s="18">
        <f t="shared" ref="J166:J217" si="5">H166*I166</f>
        <v>0</v>
      </c>
    </row>
    <row r="167" spans="1:10" ht="15" customHeight="1" x14ac:dyDescent="0.25">
      <c r="A167" s="27" t="s">
        <v>163</v>
      </c>
      <c r="B167" s="28"/>
      <c r="C167" s="28"/>
      <c r="D167" s="28"/>
      <c r="E167" s="29"/>
      <c r="F167" s="6"/>
      <c r="G167" s="6"/>
      <c r="H167" s="6">
        <v>22</v>
      </c>
      <c r="I167" s="18"/>
      <c r="J167" s="18">
        <f t="shared" si="5"/>
        <v>0</v>
      </c>
    </row>
    <row r="168" spans="1:10" ht="15" customHeight="1" x14ac:dyDescent="0.25">
      <c r="A168" s="27" t="s">
        <v>122</v>
      </c>
      <c r="B168" s="28"/>
      <c r="C168" s="28"/>
      <c r="D168" s="28"/>
      <c r="E168" s="29"/>
      <c r="F168" s="6"/>
      <c r="G168" s="6"/>
      <c r="H168" s="6">
        <v>1</v>
      </c>
      <c r="I168" s="18"/>
      <c r="J168" s="18">
        <f t="shared" si="5"/>
        <v>0</v>
      </c>
    </row>
    <row r="169" spans="1:10" ht="15" customHeight="1" x14ac:dyDescent="0.25">
      <c r="A169" s="27" t="s">
        <v>123</v>
      </c>
      <c r="B169" s="28"/>
      <c r="C169" s="28"/>
      <c r="D169" s="28"/>
      <c r="E169" s="29"/>
      <c r="F169" s="6"/>
      <c r="G169" s="6"/>
      <c r="H169" s="6">
        <v>1</v>
      </c>
      <c r="I169" s="18"/>
      <c r="J169" s="18">
        <f t="shared" si="5"/>
        <v>0</v>
      </c>
    </row>
    <row r="170" spans="1:10" ht="15" customHeight="1" x14ac:dyDescent="0.25">
      <c r="A170" s="27" t="s">
        <v>124</v>
      </c>
      <c r="B170" s="28"/>
      <c r="C170" s="28"/>
      <c r="D170" s="28"/>
      <c r="E170" s="29"/>
      <c r="F170" s="6"/>
      <c r="G170" s="6"/>
      <c r="H170" s="6">
        <v>5</v>
      </c>
      <c r="I170" s="18"/>
      <c r="J170" s="18">
        <f t="shared" si="5"/>
        <v>0</v>
      </c>
    </row>
    <row r="171" spans="1:10" ht="15" customHeight="1" x14ac:dyDescent="0.25">
      <c r="A171" s="27" t="s">
        <v>125</v>
      </c>
      <c r="B171" s="28"/>
      <c r="C171" s="28"/>
      <c r="D171" s="28"/>
      <c r="E171" s="29"/>
      <c r="F171" s="6"/>
      <c r="G171" s="6"/>
      <c r="H171" s="6">
        <v>1</v>
      </c>
      <c r="I171" s="18"/>
      <c r="J171" s="18">
        <f t="shared" si="5"/>
        <v>0</v>
      </c>
    </row>
    <row r="172" spans="1:10" ht="15" customHeight="1" x14ac:dyDescent="0.25">
      <c r="A172" s="27" t="s">
        <v>126</v>
      </c>
      <c r="B172" s="28"/>
      <c r="C172" s="28"/>
      <c r="D172" s="28"/>
      <c r="E172" s="29"/>
      <c r="F172" s="6"/>
      <c r="G172" s="6"/>
      <c r="H172" s="6">
        <v>7</v>
      </c>
      <c r="I172" s="18"/>
      <c r="J172" s="18">
        <f t="shared" si="5"/>
        <v>0</v>
      </c>
    </row>
    <row r="173" spans="1:10" ht="15" customHeight="1" x14ac:dyDescent="0.25">
      <c r="A173" s="27" t="s">
        <v>127</v>
      </c>
      <c r="B173" s="28"/>
      <c r="C173" s="28"/>
      <c r="D173" s="28"/>
      <c r="E173" s="29"/>
      <c r="F173" s="6"/>
      <c r="G173" s="6"/>
      <c r="H173" s="6">
        <v>2</v>
      </c>
      <c r="I173" s="18"/>
      <c r="J173" s="18">
        <f t="shared" si="5"/>
        <v>0</v>
      </c>
    </row>
    <row r="174" spans="1:10" ht="15" customHeight="1" x14ac:dyDescent="0.25">
      <c r="A174" s="27" t="s">
        <v>128</v>
      </c>
      <c r="B174" s="28"/>
      <c r="C174" s="28"/>
      <c r="D174" s="28"/>
      <c r="E174" s="29"/>
      <c r="F174" s="6"/>
      <c r="G174" s="6"/>
      <c r="H174" s="6">
        <v>1</v>
      </c>
      <c r="I174" s="18"/>
      <c r="J174" s="18">
        <f t="shared" si="5"/>
        <v>0</v>
      </c>
    </row>
    <row r="175" spans="1:10" ht="15" customHeight="1" x14ac:dyDescent="0.25">
      <c r="A175" s="27" t="s">
        <v>129</v>
      </c>
      <c r="B175" s="28"/>
      <c r="C175" s="28"/>
      <c r="D175" s="28"/>
      <c r="E175" s="29"/>
      <c r="F175" s="6"/>
      <c r="G175" s="6"/>
      <c r="H175" s="6">
        <v>1</v>
      </c>
      <c r="I175" s="18"/>
      <c r="J175" s="18">
        <f t="shared" si="5"/>
        <v>0</v>
      </c>
    </row>
    <row r="176" spans="1:10" ht="15" customHeight="1" x14ac:dyDescent="0.25">
      <c r="A176" s="27" t="s">
        <v>108</v>
      </c>
      <c r="B176" s="28"/>
      <c r="C176" s="28"/>
      <c r="D176" s="28"/>
      <c r="E176" s="29"/>
      <c r="F176" s="6"/>
      <c r="G176" s="6"/>
      <c r="H176" s="6">
        <v>1</v>
      </c>
      <c r="I176" s="18"/>
      <c r="J176" s="18">
        <f t="shared" si="5"/>
        <v>0</v>
      </c>
    </row>
    <row r="177" spans="1:10" ht="15" customHeight="1" x14ac:dyDescent="0.25">
      <c r="A177" s="27" t="s">
        <v>130</v>
      </c>
      <c r="B177" s="28"/>
      <c r="C177" s="28"/>
      <c r="D177" s="28"/>
      <c r="E177" s="29"/>
      <c r="F177" s="6"/>
      <c r="G177" s="6"/>
      <c r="H177" s="6">
        <v>1</v>
      </c>
      <c r="I177" s="18"/>
      <c r="J177" s="18">
        <f t="shared" si="5"/>
        <v>0</v>
      </c>
    </row>
    <row r="178" spans="1:10" ht="15" customHeight="1" x14ac:dyDescent="0.25">
      <c r="A178" s="27" t="s">
        <v>109</v>
      </c>
      <c r="B178" s="28"/>
      <c r="C178" s="28"/>
      <c r="D178" s="28"/>
      <c r="E178" s="29"/>
      <c r="F178" s="6"/>
      <c r="G178" s="6"/>
      <c r="H178" s="6">
        <v>1</v>
      </c>
      <c r="I178" s="18"/>
      <c r="J178" s="18">
        <f t="shared" si="5"/>
        <v>0</v>
      </c>
    </row>
    <row r="179" spans="1:10" ht="15" customHeight="1" x14ac:dyDescent="0.25">
      <c r="A179" s="27" t="s">
        <v>88</v>
      </c>
      <c r="B179" s="28"/>
      <c r="C179" s="28"/>
      <c r="D179" s="28"/>
      <c r="E179" s="29"/>
      <c r="F179" s="6"/>
      <c r="G179" s="6"/>
      <c r="H179" s="6">
        <v>5</v>
      </c>
      <c r="I179" s="18"/>
      <c r="J179" s="18">
        <f t="shared" si="5"/>
        <v>0</v>
      </c>
    </row>
    <row r="180" spans="1:10" ht="15" customHeight="1" x14ac:dyDescent="0.25">
      <c r="A180" s="27" t="s">
        <v>132</v>
      </c>
      <c r="B180" s="28"/>
      <c r="C180" s="28"/>
      <c r="D180" s="28"/>
      <c r="E180" s="29"/>
      <c r="F180" s="6"/>
      <c r="G180" s="6"/>
      <c r="H180" s="6">
        <v>2</v>
      </c>
      <c r="I180" s="18"/>
      <c r="J180" s="18">
        <f t="shared" si="5"/>
        <v>0</v>
      </c>
    </row>
    <row r="181" spans="1:10" ht="15" customHeight="1" x14ac:dyDescent="0.25">
      <c r="A181" s="27" t="s">
        <v>133</v>
      </c>
      <c r="B181" s="28"/>
      <c r="C181" s="28"/>
      <c r="D181" s="28"/>
      <c r="E181" s="29"/>
      <c r="F181" s="6"/>
      <c r="G181" s="6"/>
      <c r="H181" s="6">
        <v>2</v>
      </c>
      <c r="I181" s="18"/>
      <c r="J181" s="18">
        <f t="shared" si="5"/>
        <v>0</v>
      </c>
    </row>
    <row r="182" spans="1:10" ht="15" customHeight="1" x14ac:dyDescent="0.25">
      <c r="A182" s="27" t="s">
        <v>134</v>
      </c>
      <c r="B182" s="28"/>
      <c r="C182" s="28"/>
      <c r="D182" s="28"/>
      <c r="E182" s="29"/>
      <c r="F182" s="6"/>
      <c r="G182" s="6"/>
      <c r="H182" s="6">
        <v>2</v>
      </c>
      <c r="I182" s="18"/>
      <c r="J182" s="18">
        <f t="shared" si="5"/>
        <v>0</v>
      </c>
    </row>
    <row r="183" spans="1:10" ht="15" customHeight="1" x14ac:dyDescent="0.25">
      <c r="A183" s="27" t="s">
        <v>91</v>
      </c>
      <c r="B183" s="28"/>
      <c r="C183" s="28"/>
      <c r="D183" s="28"/>
      <c r="E183" s="29"/>
      <c r="F183" s="6"/>
      <c r="G183" s="6"/>
      <c r="H183" s="6">
        <v>10</v>
      </c>
      <c r="I183" s="18"/>
      <c r="J183" s="18">
        <f t="shared" si="5"/>
        <v>0</v>
      </c>
    </row>
    <row r="184" spans="1:10" ht="15" customHeight="1" x14ac:dyDescent="0.25">
      <c r="A184" s="27" t="s">
        <v>135</v>
      </c>
      <c r="B184" s="28"/>
      <c r="C184" s="28"/>
      <c r="D184" s="28"/>
      <c r="E184" s="29"/>
      <c r="F184" s="6"/>
      <c r="G184" s="6"/>
      <c r="H184" s="6">
        <v>4</v>
      </c>
      <c r="I184" s="18"/>
      <c r="J184" s="18">
        <f t="shared" si="5"/>
        <v>0</v>
      </c>
    </row>
    <row r="185" spans="1:10" ht="15" customHeight="1" x14ac:dyDescent="0.25">
      <c r="A185" s="27" t="s">
        <v>136</v>
      </c>
      <c r="B185" s="28"/>
      <c r="C185" s="28"/>
      <c r="D185" s="28"/>
      <c r="E185" s="29"/>
      <c r="F185" s="6"/>
      <c r="G185" s="6"/>
      <c r="H185" s="6">
        <v>4</v>
      </c>
      <c r="I185" s="18"/>
      <c r="J185" s="18">
        <f t="shared" si="5"/>
        <v>0</v>
      </c>
    </row>
    <row r="186" spans="1:10" ht="15" customHeight="1" x14ac:dyDescent="0.25">
      <c r="A186" s="27" t="s">
        <v>137</v>
      </c>
      <c r="B186" s="28"/>
      <c r="C186" s="28"/>
      <c r="D186" s="28"/>
      <c r="E186" s="29"/>
      <c r="F186" s="6"/>
      <c r="G186" s="6"/>
      <c r="H186" s="6">
        <v>4</v>
      </c>
      <c r="I186" s="18"/>
      <c r="J186" s="18">
        <f t="shared" si="5"/>
        <v>0</v>
      </c>
    </row>
    <row r="187" spans="1:10" ht="15" customHeight="1" x14ac:dyDescent="0.25">
      <c r="A187" s="27" t="s">
        <v>93</v>
      </c>
      <c r="B187" s="28"/>
      <c r="C187" s="28"/>
      <c r="D187" s="28"/>
      <c r="E187" s="29"/>
      <c r="F187" s="6"/>
      <c r="G187" s="6"/>
      <c r="H187" s="6">
        <v>20</v>
      </c>
      <c r="I187" s="18"/>
      <c r="J187" s="18">
        <f t="shared" si="5"/>
        <v>0</v>
      </c>
    </row>
    <row r="188" spans="1:10" ht="15" customHeight="1" x14ac:dyDescent="0.25">
      <c r="A188" s="27" t="s">
        <v>138</v>
      </c>
      <c r="B188" s="28"/>
      <c r="C188" s="28"/>
      <c r="D188" s="28"/>
      <c r="E188" s="29"/>
      <c r="F188" s="6"/>
      <c r="G188" s="6"/>
      <c r="H188" s="6">
        <v>5</v>
      </c>
      <c r="I188" s="18"/>
      <c r="J188" s="18">
        <f t="shared" si="5"/>
        <v>0</v>
      </c>
    </row>
    <row r="189" spans="1:10" ht="15" customHeight="1" x14ac:dyDescent="0.25">
      <c r="A189" s="27" t="s">
        <v>139</v>
      </c>
      <c r="B189" s="28"/>
      <c r="C189" s="28"/>
      <c r="D189" s="28"/>
      <c r="E189" s="29"/>
      <c r="F189" s="6"/>
      <c r="G189" s="6"/>
      <c r="H189" s="6">
        <v>5</v>
      </c>
      <c r="I189" s="18"/>
      <c r="J189" s="18">
        <f t="shared" si="5"/>
        <v>0</v>
      </c>
    </row>
    <row r="190" spans="1:10" ht="15" customHeight="1" x14ac:dyDescent="0.25">
      <c r="A190" s="27" t="s">
        <v>140</v>
      </c>
      <c r="B190" s="28"/>
      <c r="C190" s="28"/>
      <c r="D190" s="28"/>
      <c r="E190" s="29"/>
      <c r="F190" s="6"/>
      <c r="G190" s="6"/>
      <c r="H190" s="6">
        <v>5</v>
      </c>
      <c r="I190" s="18"/>
      <c r="J190" s="18">
        <f t="shared" si="5"/>
        <v>0</v>
      </c>
    </row>
    <row r="191" spans="1:10" ht="15" customHeight="1" x14ac:dyDescent="0.25">
      <c r="A191" s="27" t="s">
        <v>95</v>
      </c>
      <c r="B191" s="28"/>
      <c r="C191" s="28"/>
      <c r="D191" s="28"/>
      <c r="E191" s="29"/>
      <c r="F191" s="6"/>
      <c r="G191" s="6"/>
      <c r="H191" s="6">
        <v>25</v>
      </c>
      <c r="I191" s="18"/>
      <c r="J191" s="18">
        <f t="shared" si="5"/>
        <v>0</v>
      </c>
    </row>
    <row r="192" spans="1:10" ht="15" customHeight="1" x14ac:dyDescent="0.25">
      <c r="A192" s="27" t="s">
        <v>141</v>
      </c>
      <c r="B192" s="28"/>
      <c r="C192" s="28"/>
      <c r="D192" s="28"/>
      <c r="E192" s="29"/>
      <c r="F192" s="6"/>
      <c r="G192" s="6"/>
      <c r="H192" s="6">
        <v>25</v>
      </c>
      <c r="I192" s="18"/>
      <c r="J192" s="18">
        <f t="shared" si="5"/>
        <v>0</v>
      </c>
    </row>
    <row r="193" spans="1:10" ht="15" customHeight="1" x14ac:dyDescent="0.25">
      <c r="A193" s="27" t="s">
        <v>142</v>
      </c>
      <c r="B193" s="28"/>
      <c r="C193" s="28"/>
      <c r="D193" s="28"/>
      <c r="E193" s="29"/>
      <c r="F193" s="6"/>
      <c r="G193" s="6"/>
      <c r="H193" s="6">
        <v>17</v>
      </c>
      <c r="I193" s="18"/>
      <c r="J193" s="18">
        <f t="shared" si="5"/>
        <v>0</v>
      </c>
    </row>
    <row r="194" spans="1:10" ht="15" customHeight="1" x14ac:dyDescent="0.25">
      <c r="A194" s="27" t="s">
        <v>143</v>
      </c>
      <c r="B194" s="28"/>
      <c r="C194" s="28"/>
      <c r="D194" s="28"/>
      <c r="E194" s="29"/>
      <c r="F194" s="6"/>
      <c r="G194" s="6"/>
      <c r="H194" s="6">
        <v>25</v>
      </c>
      <c r="I194" s="18"/>
      <c r="J194" s="18">
        <f t="shared" si="5"/>
        <v>0</v>
      </c>
    </row>
    <row r="195" spans="1:10" ht="15" customHeight="1" x14ac:dyDescent="0.25">
      <c r="A195" s="27" t="s">
        <v>96</v>
      </c>
      <c r="B195" s="28"/>
      <c r="C195" s="28"/>
      <c r="D195" s="28"/>
      <c r="E195" s="29"/>
      <c r="F195" s="6"/>
      <c r="G195" s="6"/>
      <c r="H195" s="6">
        <v>175</v>
      </c>
      <c r="I195" s="18"/>
      <c r="J195" s="18">
        <f t="shared" si="5"/>
        <v>0</v>
      </c>
    </row>
    <row r="196" spans="1:10" ht="15" customHeight="1" x14ac:dyDescent="0.25">
      <c r="A196" s="27" t="s">
        <v>97</v>
      </c>
      <c r="B196" s="28"/>
      <c r="C196" s="28"/>
      <c r="D196" s="28"/>
      <c r="E196" s="29"/>
      <c r="F196" s="6"/>
      <c r="G196" s="6"/>
      <c r="H196" s="6">
        <v>494</v>
      </c>
      <c r="I196" s="18"/>
      <c r="J196" s="18">
        <f t="shared" si="5"/>
        <v>0</v>
      </c>
    </row>
    <row r="197" spans="1:10" ht="15" customHeight="1" x14ac:dyDescent="0.25">
      <c r="A197" s="27" t="s">
        <v>98</v>
      </c>
      <c r="B197" s="28"/>
      <c r="C197" s="28"/>
      <c r="D197" s="28"/>
      <c r="E197" s="29"/>
      <c r="F197" s="6"/>
      <c r="G197" s="6"/>
      <c r="H197" s="6">
        <v>76</v>
      </c>
      <c r="I197" s="18"/>
      <c r="J197" s="18">
        <f t="shared" si="5"/>
        <v>0</v>
      </c>
    </row>
    <row r="198" spans="1:10" ht="15" customHeight="1" x14ac:dyDescent="0.25">
      <c r="A198" s="27" t="s">
        <v>144</v>
      </c>
      <c r="B198" s="28"/>
      <c r="C198" s="28"/>
      <c r="D198" s="28"/>
      <c r="E198" s="29"/>
      <c r="F198" s="6"/>
      <c r="G198" s="6"/>
      <c r="H198" s="6">
        <v>20</v>
      </c>
      <c r="I198" s="18"/>
      <c r="J198" s="18">
        <f t="shared" si="5"/>
        <v>0</v>
      </c>
    </row>
    <row r="199" spans="1:10" ht="15" customHeight="1" x14ac:dyDescent="0.25">
      <c r="A199" s="27" t="s">
        <v>146</v>
      </c>
      <c r="B199" s="28"/>
      <c r="C199" s="28"/>
      <c r="D199" s="28"/>
      <c r="E199" s="29"/>
      <c r="F199" s="6"/>
      <c r="G199" s="6"/>
      <c r="H199" s="6">
        <v>5</v>
      </c>
      <c r="I199" s="18"/>
      <c r="J199" s="18">
        <f t="shared" si="5"/>
        <v>0</v>
      </c>
    </row>
    <row r="200" spans="1:10" ht="15" customHeight="1" x14ac:dyDescent="0.25">
      <c r="A200" s="27" t="s">
        <v>145</v>
      </c>
      <c r="B200" s="28"/>
      <c r="C200" s="28"/>
      <c r="D200" s="28"/>
      <c r="E200" s="29"/>
      <c r="F200" s="6"/>
      <c r="G200" s="6"/>
      <c r="H200" s="6">
        <v>300</v>
      </c>
      <c r="I200" s="18"/>
      <c r="J200" s="18">
        <f t="shared" si="5"/>
        <v>0</v>
      </c>
    </row>
    <row r="201" spans="1:10" ht="15" customHeight="1" x14ac:dyDescent="0.25">
      <c r="A201" s="27" t="s">
        <v>147</v>
      </c>
      <c r="B201" s="28"/>
      <c r="C201" s="28"/>
      <c r="D201" s="28"/>
      <c r="E201" s="29"/>
      <c r="F201" s="6"/>
      <c r="G201" s="6"/>
      <c r="H201" s="6">
        <v>50</v>
      </c>
      <c r="I201" s="18"/>
      <c r="J201" s="18">
        <f t="shared" si="5"/>
        <v>0</v>
      </c>
    </row>
    <row r="202" spans="1:10" ht="15" customHeight="1" x14ac:dyDescent="0.25">
      <c r="A202" s="27" t="s">
        <v>101</v>
      </c>
      <c r="B202" s="28"/>
      <c r="C202" s="28"/>
      <c r="D202" s="28"/>
      <c r="E202" s="29"/>
      <c r="F202" s="6"/>
      <c r="G202" s="6"/>
      <c r="H202" s="6">
        <v>2</v>
      </c>
      <c r="I202" s="18"/>
      <c r="J202" s="18">
        <f t="shared" si="5"/>
        <v>0</v>
      </c>
    </row>
    <row r="203" spans="1:10" ht="15" customHeight="1" x14ac:dyDescent="0.25">
      <c r="A203" s="27" t="s">
        <v>47</v>
      </c>
      <c r="B203" s="28"/>
      <c r="C203" s="28"/>
      <c r="D203" s="28"/>
      <c r="E203" s="29"/>
      <c r="F203" s="6"/>
      <c r="G203" s="6"/>
      <c r="H203" s="6">
        <v>30</v>
      </c>
      <c r="I203" s="18"/>
      <c r="J203" s="18">
        <f t="shared" si="5"/>
        <v>0</v>
      </c>
    </row>
    <row r="204" spans="1:10" ht="15" customHeight="1" x14ac:dyDescent="0.25">
      <c r="A204" s="27" t="s">
        <v>48</v>
      </c>
      <c r="B204" s="28"/>
      <c r="C204" s="28"/>
      <c r="D204" s="28"/>
      <c r="E204" s="29"/>
      <c r="F204" s="6"/>
      <c r="G204" s="6"/>
      <c r="H204" s="6">
        <v>200</v>
      </c>
      <c r="I204" s="18"/>
      <c r="J204" s="18">
        <f t="shared" si="5"/>
        <v>0</v>
      </c>
    </row>
    <row r="205" spans="1:10" ht="15" customHeight="1" x14ac:dyDescent="0.25">
      <c r="A205" s="27" t="s">
        <v>121</v>
      </c>
      <c r="B205" s="28"/>
      <c r="C205" s="28"/>
      <c r="D205" s="28"/>
      <c r="E205" s="29"/>
      <c r="F205" s="6"/>
      <c r="G205" s="6"/>
      <c r="H205" s="6">
        <v>300</v>
      </c>
      <c r="I205" s="18"/>
      <c r="J205" s="18">
        <f t="shared" si="5"/>
        <v>0</v>
      </c>
    </row>
    <row r="206" spans="1:10" ht="15" customHeight="1" x14ac:dyDescent="0.25">
      <c r="A206" s="27" t="s">
        <v>102</v>
      </c>
      <c r="B206" s="28"/>
      <c r="C206" s="28"/>
      <c r="D206" s="28"/>
      <c r="E206" s="29"/>
      <c r="F206" s="6"/>
      <c r="G206" s="6"/>
      <c r="H206" s="6">
        <v>1400</v>
      </c>
      <c r="I206" s="18"/>
      <c r="J206" s="18">
        <f t="shared" si="5"/>
        <v>0</v>
      </c>
    </row>
    <row r="207" spans="1:10" ht="15" customHeight="1" x14ac:dyDescent="0.25">
      <c r="A207" s="27" t="s">
        <v>103</v>
      </c>
      <c r="B207" s="28"/>
      <c r="C207" s="28"/>
      <c r="D207" s="28"/>
      <c r="E207" s="29"/>
      <c r="F207" s="6"/>
      <c r="G207" s="6"/>
      <c r="H207" s="6">
        <v>2</v>
      </c>
      <c r="I207" s="18"/>
      <c r="J207" s="18">
        <f t="shared" si="5"/>
        <v>0</v>
      </c>
    </row>
    <row r="208" spans="1:10" ht="15" customHeight="1" x14ac:dyDescent="0.25">
      <c r="A208" s="27" t="s">
        <v>148</v>
      </c>
      <c r="B208" s="28"/>
      <c r="C208" s="28"/>
      <c r="D208" s="28"/>
      <c r="E208" s="29"/>
      <c r="F208" s="6"/>
      <c r="G208" s="6"/>
      <c r="H208" s="6">
        <v>2</v>
      </c>
      <c r="I208" s="18"/>
      <c r="J208" s="18">
        <f t="shared" si="5"/>
        <v>0</v>
      </c>
    </row>
    <row r="209" spans="1:10" ht="15.75" x14ac:dyDescent="0.25">
      <c r="A209" s="30" t="s">
        <v>149</v>
      </c>
      <c r="B209" s="30"/>
      <c r="C209" s="30"/>
      <c r="D209" s="30"/>
      <c r="E209" s="30"/>
      <c r="F209" s="6"/>
      <c r="G209" s="6"/>
      <c r="H209" s="6">
        <v>6</v>
      </c>
      <c r="I209" s="18"/>
      <c r="J209" s="18">
        <f t="shared" si="5"/>
        <v>0</v>
      </c>
    </row>
    <row r="210" spans="1:10" ht="15.75" x14ac:dyDescent="0.25">
      <c r="A210" s="30" t="s">
        <v>150</v>
      </c>
      <c r="B210" s="30"/>
      <c r="C210" s="30"/>
      <c r="D210" s="30"/>
      <c r="E210" s="30"/>
      <c r="F210" s="6"/>
      <c r="G210" s="6"/>
      <c r="H210" s="6">
        <v>8</v>
      </c>
      <c r="I210" s="18"/>
      <c r="J210" s="18">
        <f t="shared" si="5"/>
        <v>0</v>
      </c>
    </row>
    <row r="211" spans="1:10" ht="15" customHeight="1" x14ac:dyDescent="0.25">
      <c r="A211" s="30" t="s">
        <v>151</v>
      </c>
      <c r="B211" s="30"/>
      <c r="C211" s="30"/>
      <c r="D211" s="30"/>
      <c r="E211" s="30"/>
      <c r="F211" s="6"/>
      <c r="G211" s="6"/>
      <c r="H211" s="6">
        <v>5</v>
      </c>
      <c r="I211" s="18"/>
      <c r="J211" s="18">
        <f t="shared" si="5"/>
        <v>0</v>
      </c>
    </row>
    <row r="212" spans="1:10" ht="15.75" x14ac:dyDescent="0.25">
      <c r="A212" s="30" t="s">
        <v>152</v>
      </c>
      <c r="B212" s="30"/>
      <c r="C212" s="30"/>
      <c r="D212" s="30"/>
      <c r="E212" s="30"/>
      <c r="F212" s="6"/>
      <c r="G212" s="6"/>
      <c r="H212" s="6">
        <v>2</v>
      </c>
      <c r="I212" s="18"/>
      <c r="J212" s="18">
        <f t="shared" si="5"/>
        <v>0</v>
      </c>
    </row>
    <row r="213" spans="1:10" ht="15.75" x14ac:dyDescent="0.25">
      <c r="A213" s="30" t="s">
        <v>153</v>
      </c>
      <c r="B213" s="30"/>
      <c r="C213" s="30"/>
      <c r="D213" s="30"/>
      <c r="E213" s="30"/>
      <c r="F213" s="6"/>
      <c r="G213" s="6"/>
      <c r="H213" s="6">
        <v>2</v>
      </c>
      <c r="I213" s="18"/>
      <c r="J213" s="18">
        <f t="shared" si="5"/>
        <v>0</v>
      </c>
    </row>
    <row r="214" spans="1:10" ht="15.75" x14ac:dyDescent="0.25">
      <c r="A214" s="30" t="s">
        <v>154</v>
      </c>
      <c r="B214" s="30"/>
      <c r="C214" s="30"/>
      <c r="D214" s="30"/>
      <c r="E214" s="30"/>
      <c r="F214" s="6"/>
      <c r="G214" s="6"/>
      <c r="H214" s="6">
        <v>24</v>
      </c>
      <c r="I214" s="18"/>
      <c r="J214" s="18">
        <f t="shared" si="5"/>
        <v>0</v>
      </c>
    </row>
    <row r="215" spans="1:10" ht="15.75" x14ac:dyDescent="0.25">
      <c r="A215" s="30" t="s">
        <v>155</v>
      </c>
      <c r="B215" s="30"/>
      <c r="C215" s="30"/>
      <c r="D215" s="30"/>
      <c r="E215" s="30"/>
      <c r="F215" s="6"/>
      <c r="G215" s="6"/>
      <c r="H215" s="6">
        <v>15</v>
      </c>
      <c r="I215" s="18"/>
      <c r="J215" s="18">
        <f t="shared" si="5"/>
        <v>0</v>
      </c>
    </row>
    <row r="216" spans="1:10" ht="15.75" x14ac:dyDescent="0.25">
      <c r="A216" s="30" t="s">
        <v>156</v>
      </c>
      <c r="B216" s="30"/>
      <c r="C216" s="30"/>
      <c r="D216" s="30"/>
      <c r="E216" s="30"/>
      <c r="F216" s="6"/>
      <c r="G216" s="6"/>
      <c r="H216" s="6">
        <v>13</v>
      </c>
      <c r="I216" s="18"/>
      <c r="J216" s="18">
        <f t="shared" si="5"/>
        <v>0</v>
      </c>
    </row>
    <row r="217" spans="1:10" ht="15.75" x14ac:dyDescent="0.25">
      <c r="A217" s="30" t="s">
        <v>157</v>
      </c>
      <c r="B217" s="30"/>
      <c r="C217" s="30"/>
      <c r="D217" s="30"/>
      <c r="E217" s="30"/>
      <c r="F217" s="6"/>
      <c r="G217" s="6"/>
      <c r="H217" s="6">
        <v>3</v>
      </c>
      <c r="I217" s="18"/>
      <c r="J217" s="18">
        <f t="shared" si="5"/>
        <v>0</v>
      </c>
    </row>
    <row r="218" spans="1:10" ht="16.5" thickBot="1" x14ac:dyDescent="0.3">
      <c r="A218" s="5"/>
      <c r="B218" s="5"/>
      <c r="C218" s="5"/>
      <c r="D218" s="5"/>
      <c r="E218" s="5"/>
      <c r="F218" s="7"/>
      <c r="G218" s="31" t="s">
        <v>188</v>
      </c>
      <c r="H218" s="31"/>
      <c r="I218" s="31"/>
      <c r="J218" s="16">
        <f>SUM(J165:J217)</f>
        <v>0</v>
      </c>
    </row>
    <row r="219" spans="1:10" ht="16.5" thickTop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.75" x14ac:dyDescent="0.25">
      <c r="A220" s="20" t="s">
        <v>172</v>
      </c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.75" x14ac:dyDescent="0.25">
      <c r="A221" s="10" t="s">
        <v>193</v>
      </c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.75" x14ac:dyDescent="0.25">
      <c r="A223" s="32" t="s">
        <v>0</v>
      </c>
      <c r="B223" s="32"/>
      <c r="C223" s="32"/>
      <c r="D223" s="32"/>
      <c r="E223" s="32"/>
      <c r="F223" s="4" t="s">
        <v>1</v>
      </c>
      <c r="G223" s="4" t="s">
        <v>2</v>
      </c>
      <c r="H223" s="4" t="s">
        <v>3</v>
      </c>
      <c r="I223" s="4" t="s">
        <v>183</v>
      </c>
      <c r="J223" s="4" t="s">
        <v>4</v>
      </c>
    </row>
    <row r="224" spans="1:10" ht="15.75" x14ac:dyDescent="0.25">
      <c r="A224" s="30" t="s">
        <v>158</v>
      </c>
      <c r="B224" s="30"/>
      <c r="C224" s="30"/>
      <c r="D224" s="30"/>
      <c r="E224" s="30"/>
      <c r="F224" s="6"/>
      <c r="G224" s="6"/>
      <c r="H224" s="6">
        <v>56</v>
      </c>
      <c r="I224" s="18"/>
      <c r="J224" s="18">
        <f>H224*I224</f>
        <v>0</v>
      </c>
    </row>
    <row r="225" spans="1:10" ht="15.75" x14ac:dyDescent="0.25">
      <c r="A225" s="27" t="s">
        <v>84</v>
      </c>
      <c r="B225" s="28"/>
      <c r="C225" s="28"/>
      <c r="D225" s="28"/>
      <c r="E225" s="29"/>
      <c r="F225" s="6"/>
      <c r="G225" s="6"/>
      <c r="H225" s="6">
        <v>205</v>
      </c>
      <c r="I225" s="18"/>
      <c r="J225" s="18">
        <f t="shared" ref="J225:J250" si="6">H225*I225</f>
        <v>0</v>
      </c>
    </row>
    <row r="226" spans="1:10" ht="15.75" x14ac:dyDescent="0.25">
      <c r="A226" s="27" t="s">
        <v>159</v>
      </c>
      <c r="B226" s="28"/>
      <c r="C226" s="28"/>
      <c r="D226" s="28"/>
      <c r="E226" s="29"/>
      <c r="F226" s="6"/>
      <c r="G226" s="6"/>
      <c r="H226" s="6">
        <v>14</v>
      </c>
      <c r="I226" s="18"/>
      <c r="J226" s="18">
        <f t="shared" si="6"/>
        <v>0</v>
      </c>
    </row>
    <row r="227" spans="1:10" ht="15.75" x14ac:dyDescent="0.25">
      <c r="A227" s="27" t="s">
        <v>160</v>
      </c>
      <c r="B227" s="28"/>
      <c r="C227" s="28"/>
      <c r="D227" s="28"/>
      <c r="E227" s="29"/>
      <c r="F227" s="6"/>
      <c r="G227" s="6"/>
      <c r="H227" s="6">
        <v>2</v>
      </c>
      <c r="I227" s="18"/>
      <c r="J227" s="18">
        <f t="shared" si="6"/>
        <v>0</v>
      </c>
    </row>
    <row r="228" spans="1:10" ht="15.75" x14ac:dyDescent="0.25">
      <c r="A228" s="27" t="s">
        <v>161</v>
      </c>
      <c r="B228" s="28"/>
      <c r="C228" s="28"/>
      <c r="D228" s="28"/>
      <c r="E228" s="29"/>
      <c r="F228" s="6"/>
      <c r="G228" s="6"/>
      <c r="H228" s="6">
        <v>4</v>
      </c>
      <c r="I228" s="18"/>
      <c r="J228" s="18">
        <f t="shared" si="6"/>
        <v>0</v>
      </c>
    </row>
    <row r="229" spans="1:10" ht="15.75" x14ac:dyDescent="0.25">
      <c r="A229" s="27" t="s">
        <v>126</v>
      </c>
      <c r="B229" s="28"/>
      <c r="C229" s="28"/>
      <c r="D229" s="28"/>
      <c r="E229" s="29"/>
      <c r="F229" s="6"/>
      <c r="G229" s="6"/>
      <c r="H229" s="6">
        <v>5</v>
      </c>
      <c r="I229" s="18"/>
      <c r="J229" s="18">
        <f t="shared" si="6"/>
        <v>0</v>
      </c>
    </row>
    <row r="230" spans="1:10" ht="15.75" x14ac:dyDescent="0.25">
      <c r="A230" s="27" t="s">
        <v>128</v>
      </c>
      <c r="B230" s="28"/>
      <c r="C230" s="28"/>
      <c r="D230" s="28"/>
      <c r="E230" s="29"/>
      <c r="F230" s="6"/>
      <c r="G230" s="6"/>
      <c r="H230" s="6">
        <v>1</v>
      </c>
      <c r="I230" s="18"/>
      <c r="J230" s="18">
        <f t="shared" si="6"/>
        <v>0</v>
      </c>
    </row>
    <row r="231" spans="1:10" ht="15.75" x14ac:dyDescent="0.25">
      <c r="A231" s="27" t="s">
        <v>129</v>
      </c>
      <c r="B231" s="28"/>
      <c r="C231" s="28"/>
      <c r="D231" s="28"/>
      <c r="E231" s="29"/>
      <c r="F231" s="6"/>
      <c r="G231" s="6"/>
      <c r="H231" s="6">
        <v>1</v>
      </c>
      <c r="I231" s="18"/>
      <c r="J231" s="18">
        <f t="shared" si="6"/>
        <v>0</v>
      </c>
    </row>
    <row r="232" spans="1:10" ht="15.75" x14ac:dyDescent="0.25">
      <c r="A232" s="27" t="s">
        <v>108</v>
      </c>
      <c r="B232" s="28"/>
      <c r="C232" s="28"/>
      <c r="D232" s="28"/>
      <c r="E232" s="29"/>
      <c r="F232" s="6"/>
      <c r="G232" s="6"/>
      <c r="H232" s="6">
        <v>2</v>
      </c>
      <c r="I232" s="18"/>
      <c r="J232" s="18">
        <f t="shared" si="6"/>
        <v>0</v>
      </c>
    </row>
    <row r="233" spans="1:10" ht="15.75" x14ac:dyDescent="0.25">
      <c r="A233" s="27" t="s">
        <v>109</v>
      </c>
      <c r="B233" s="28"/>
      <c r="C233" s="28"/>
      <c r="D233" s="28"/>
      <c r="E233" s="29"/>
      <c r="F233" s="6"/>
      <c r="G233" s="6"/>
      <c r="H233" s="6">
        <v>4</v>
      </c>
      <c r="I233" s="18"/>
      <c r="J233" s="18">
        <f t="shared" si="6"/>
        <v>0</v>
      </c>
    </row>
    <row r="234" spans="1:10" ht="15.75" x14ac:dyDescent="0.25">
      <c r="A234" s="30" t="s">
        <v>110</v>
      </c>
      <c r="B234" s="30"/>
      <c r="C234" s="30"/>
      <c r="D234" s="30"/>
      <c r="E234" s="30"/>
      <c r="F234" s="6"/>
      <c r="G234" s="6"/>
      <c r="H234" s="6">
        <v>4</v>
      </c>
      <c r="I234" s="18"/>
      <c r="J234" s="18">
        <f t="shared" si="6"/>
        <v>0</v>
      </c>
    </row>
    <row r="235" spans="1:10" ht="15.75" x14ac:dyDescent="0.25">
      <c r="A235" s="30" t="s">
        <v>111</v>
      </c>
      <c r="B235" s="30"/>
      <c r="C235" s="30"/>
      <c r="D235" s="30"/>
      <c r="E235" s="30"/>
      <c r="F235" s="6"/>
      <c r="G235" s="6"/>
      <c r="H235" s="6">
        <v>8</v>
      </c>
      <c r="I235" s="18"/>
      <c r="J235" s="18">
        <f t="shared" si="6"/>
        <v>0</v>
      </c>
    </row>
    <row r="236" spans="1:10" ht="15.75" x14ac:dyDescent="0.25">
      <c r="A236" s="30" t="s">
        <v>113</v>
      </c>
      <c r="B236" s="30"/>
      <c r="C236" s="30"/>
      <c r="D236" s="30"/>
      <c r="E236" s="30"/>
      <c r="F236" s="6"/>
      <c r="G236" s="6"/>
      <c r="H236" s="6">
        <v>20</v>
      </c>
      <c r="I236" s="18"/>
      <c r="J236" s="18">
        <f t="shared" si="6"/>
        <v>0</v>
      </c>
    </row>
    <row r="237" spans="1:10" ht="15.75" x14ac:dyDescent="0.25">
      <c r="A237" s="30" t="s">
        <v>112</v>
      </c>
      <c r="B237" s="30"/>
      <c r="C237" s="30"/>
      <c r="D237" s="30"/>
      <c r="E237" s="30"/>
      <c r="F237" s="6"/>
      <c r="G237" s="6"/>
      <c r="H237" s="6">
        <v>10</v>
      </c>
      <c r="I237" s="18"/>
      <c r="J237" s="18">
        <f t="shared" si="6"/>
        <v>0</v>
      </c>
    </row>
    <row r="238" spans="1:10" ht="15.75" x14ac:dyDescent="0.25">
      <c r="A238" s="30" t="s">
        <v>114</v>
      </c>
      <c r="B238" s="30"/>
      <c r="C238" s="30"/>
      <c r="D238" s="30"/>
      <c r="E238" s="30"/>
      <c r="F238" s="6"/>
      <c r="G238" s="6"/>
      <c r="H238" s="6">
        <v>12</v>
      </c>
      <c r="I238" s="18"/>
      <c r="J238" s="18">
        <f t="shared" si="6"/>
        <v>0</v>
      </c>
    </row>
    <row r="239" spans="1:10" ht="15.75" x14ac:dyDescent="0.25">
      <c r="A239" s="30" t="s">
        <v>115</v>
      </c>
      <c r="B239" s="30"/>
      <c r="C239" s="30"/>
      <c r="D239" s="30"/>
      <c r="E239" s="30"/>
      <c r="F239" s="6"/>
      <c r="G239" s="6"/>
      <c r="H239" s="6">
        <v>24</v>
      </c>
      <c r="I239" s="18"/>
      <c r="J239" s="18">
        <f t="shared" si="6"/>
        <v>0</v>
      </c>
    </row>
    <row r="240" spans="1:10" ht="15.75" x14ac:dyDescent="0.25">
      <c r="A240" s="30" t="s">
        <v>116</v>
      </c>
      <c r="B240" s="30"/>
      <c r="C240" s="30"/>
      <c r="D240" s="30"/>
      <c r="E240" s="30"/>
      <c r="F240" s="6"/>
      <c r="G240" s="6"/>
      <c r="H240" s="6">
        <v>84</v>
      </c>
      <c r="I240" s="18"/>
      <c r="J240" s="18">
        <f t="shared" si="6"/>
        <v>0</v>
      </c>
    </row>
    <row r="241" spans="1:10" ht="15.75" x14ac:dyDescent="0.25">
      <c r="A241" s="30" t="s">
        <v>117</v>
      </c>
      <c r="B241" s="30"/>
      <c r="C241" s="30"/>
      <c r="D241" s="30"/>
      <c r="E241" s="30"/>
      <c r="F241" s="6"/>
      <c r="G241" s="6"/>
      <c r="H241" s="6">
        <v>168</v>
      </c>
      <c r="I241" s="18"/>
      <c r="J241" s="18">
        <f t="shared" si="6"/>
        <v>0</v>
      </c>
    </row>
    <row r="242" spans="1:10" ht="15.75" x14ac:dyDescent="0.25">
      <c r="A242" s="27" t="s">
        <v>97</v>
      </c>
      <c r="B242" s="28"/>
      <c r="C242" s="28"/>
      <c r="D242" s="28"/>
      <c r="E242" s="29"/>
      <c r="F242" s="6"/>
      <c r="G242" s="6"/>
      <c r="H242" s="6">
        <v>504</v>
      </c>
      <c r="I242" s="18"/>
      <c r="J242" s="18">
        <f t="shared" si="6"/>
        <v>0</v>
      </c>
    </row>
    <row r="243" spans="1:10" ht="15.75" x14ac:dyDescent="0.25">
      <c r="A243" s="27" t="s">
        <v>98</v>
      </c>
      <c r="B243" s="28"/>
      <c r="C243" s="28"/>
      <c r="D243" s="28"/>
      <c r="E243" s="29"/>
      <c r="F243" s="6"/>
      <c r="G243" s="6"/>
      <c r="H243" s="6">
        <v>72</v>
      </c>
      <c r="I243" s="18"/>
      <c r="J243" s="18">
        <f t="shared" si="6"/>
        <v>0</v>
      </c>
    </row>
    <row r="244" spans="1:10" ht="15.75" x14ac:dyDescent="0.25">
      <c r="A244" s="27" t="s">
        <v>119</v>
      </c>
      <c r="B244" s="28"/>
      <c r="C244" s="28"/>
      <c r="D244" s="28"/>
      <c r="E244" s="29"/>
      <c r="F244" s="6"/>
      <c r="G244" s="6"/>
      <c r="H244" s="6">
        <v>144</v>
      </c>
      <c r="I244" s="18"/>
      <c r="J244" s="18">
        <f t="shared" si="6"/>
        <v>0</v>
      </c>
    </row>
    <row r="245" spans="1:10" ht="15.75" x14ac:dyDescent="0.25">
      <c r="A245" s="30" t="s">
        <v>120</v>
      </c>
      <c r="B245" s="30"/>
      <c r="C245" s="30"/>
      <c r="D245" s="30"/>
      <c r="E245" s="30"/>
      <c r="F245" s="6"/>
      <c r="G245" s="6"/>
      <c r="H245" s="6">
        <v>24</v>
      </c>
      <c r="I245" s="18"/>
      <c r="J245" s="18">
        <f t="shared" si="6"/>
        <v>0</v>
      </c>
    </row>
    <row r="246" spans="1:10" ht="15.75" x14ac:dyDescent="0.25">
      <c r="A246" s="27" t="s">
        <v>47</v>
      </c>
      <c r="B246" s="28"/>
      <c r="C246" s="28"/>
      <c r="D246" s="28"/>
      <c r="E246" s="29"/>
      <c r="F246" s="6"/>
      <c r="G246" s="6"/>
      <c r="H246" s="6">
        <v>84</v>
      </c>
      <c r="I246" s="18"/>
      <c r="J246" s="18">
        <f t="shared" si="6"/>
        <v>0</v>
      </c>
    </row>
    <row r="247" spans="1:10" ht="15.75" x14ac:dyDescent="0.25">
      <c r="A247" s="27" t="s">
        <v>48</v>
      </c>
      <c r="B247" s="28"/>
      <c r="C247" s="28"/>
      <c r="D247" s="28"/>
      <c r="E247" s="29"/>
      <c r="F247" s="6"/>
      <c r="G247" s="6"/>
      <c r="H247" s="6">
        <v>168</v>
      </c>
      <c r="I247" s="18"/>
      <c r="J247" s="18">
        <f t="shared" si="6"/>
        <v>0</v>
      </c>
    </row>
    <row r="248" spans="1:10" ht="15.75" x14ac:dyDescent="0.25">
      <c r="A248" s="27" t="s">
        <v>121</v>
      </c>
      <c r="B248" s="28"/>
      <c r="C248" s="28"/>
      <c r="D248" s="28"/>
      <c r="E248" s="29"/>
      <c r="F248" s="6"/>
      <c r="G248" s="6"/>
      <c r="H248" s="6">
        <v>840</v>
      </c>
      <c r="I248" s="18"/>
      <c r="J248" s="18">
        <f t="shared" si="6"/>
        <v>0</v>
      </c>
    </row>
    <row r="249" spans="1:10" ht="15.75" x14ac:dyDescent="0.25">
      <c r="A249" s="27" t="s">
        <v>55</v>
      </c>
      <c r="B249" s="28"/>
      <c r="C249" s="28"/>
      <c r="D249" s="28"/>
      <c r="E249" s="29"/>
      <c r="F249" s="6"/>
      <c r="G249" s="6"/>
      <c r="H249" s="6">
        <v>3</v>
      </c>
      <c r="I249" s="18"/>
      <c r="J249" s="18">
        <f t="shared" si="6"/>
        <v>0</v>
      </c>
    </row>
    <row r="250" spans="1:10" ht="15.75" x14ac:dyDescent="0.25">
      <c r="A250" s="30" t="s">
        <v>56</v>
      </c>
      <c r="B250" s="30"/>
      <c r="C250" s="30"/>
      <c r="D250" s="30"/>
      <c r="E250" s="30"/>
      <c r="F250" s="6"/>
      <c r="G250" s="6"/>
      <c r="H250" s="6">
        <v>6</v>
      </c>
      <c r="I250" s="18"/>
      <c r="J250" s="18">
        <f t="shared" si="6"/>
        <v>0</v>
      </c>
    </row>
    <row r="251" spans="1:10" ht="16.5" thickBot="1" x14ac:dyDescent="0.3">
      <c r="A251" s="5"/>
      <c r="B251" s="5"/>
      <c r="C251" s="5"/>
      <c r="D251" s="5"/>
      <c r="E251" s="5"/>
      <c r="F251" s="7"/>
      <c r="G251" s="31" t="s">
        <v>189</v>
      </c>
      <c r="H251" s="31"/>
      <c r="I251" s="31"/>
      <c r="J251" s="16">
        <f>SUM(J224:J250)</f>
        <v>0</v>
      </c>
    </row>
    <row r="252" spans="1:10" ht="16.5" thickTop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.75" x14ac:dyDescent="0.25">
      <c r="A253" s="2" t="s">
        <v>5</v>
      </c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5.75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31.5" x14ac:dyDescent="0.25">
      <c r="A257" s="2"/>
      <c r="B257" s="2"/>
      <c r="C257" s="2"/>
      <c r="D257" s="2"/>
      <c r="E257" s="2"/>
      <c r="F257" s="2"/>
      <c r="G257" s="2"/>
      <c r="H257" s="25" t="s">
        <v>180</v>
      </c>
      <c r="I257" s="25" t="s">
        <v>181</v>
      </c>
      <c r="J257" s="25" t="s">
        <v>182</v>
      </c>
    </row>
    <row r="258" spans="1:10" ht="15.75" x14ac:dyDescent="0.25">
      <c r="A258" s="2" t="s">
        <v>6</v>
      </c>
      <c r="B258" s="2"/>
      <c r="C258" s="2"/>
      <c r="D258" s="2"/>
      <c r="E258" s="2"/>
      <c r="F258" s="2"/>
      <c r="G258" s="2"/>
      <c r="H258" s="26"/>
      <c r="I258" s="26"/>
      <c r="J258" s="26"/>
    </row>
    <row r="259" spans="1:10" ht="15.75" x14ac:dyDescent="0.25">
      <c r="A259" s="2" t="s">
        <v>164</v>
      </c>
      <c r="B259" s="2"/>
      <c r="C259" s="2"/>
      <c r="D259" s="2"/>
      <c r="E259" s="2"/>
      <c r="F259" s="2"/>
      <c r="G259" s="2"/>
      <c r="H259" s="26"/>
      <c r="I259" s="26"/>
      <c r="J259" s="26"/>
    </row>
    <row r="260" spans="1:10" ht="15.75" x14ac:dyDescent="0.25">
      <c r="A260" s="2" t="s">
        <v>165</v>
      </c>
      <c r="B260" s="2"/>
      <c r="C260" s="2"/>
      <c r="D260" s="2"/>
      <c r="E260" s="2"/>
      <c r="F260" s="2"/>
      <c r="G260" s="2"/>
      <c r="H260" s="26"/>
      <c r="I260" s="26"/>
      <c r="J260" s="26"/>
    </row>
    <row r="261" spans="1:10" ht="15.75" x14ac:dyDescent="0.25">
      <c r="A261" s="2" t="s">
        <v>175</v>
      </c>
      <c r="B261" s="2"/>
      <c r="C261" s="2"/>
      <c r="D261" s="2"/>
      <c r="E261" s="2"/>
      <c r="F261" s="2"/>
      <c r="G261" s="2"/>
      <c r="H261" s="26"/>
      <c r="I261" s="26"/>
      <c r="J261" s="26"/>
    </row>
    <row r="262" spans="1:10" ht="15.75" x14ac:dyDescent="0.25">
      <c r="A262" s="2" t="s">
        <v>177</v>
      </c>
      <c r="B262" s="2"/>
      <c r="C262" s="2"/>
      <c r="D262" s="2"/>
      <c r="E262" s="2"/>
      <c r="F262" s="2"/>
      <c r="G262" s="2"/>
      <c r="H262" s="26"/>
      <c r="I262" s="26"/>
      <c r="J262" s="26"/>
    </row>
    <row r="263" spans="1:10" ht="15.75" x14ac:dyDescent="0.25">
      <c r="A263" s="2" t="s">
        <v>178</v>
      </c>
      <c r="B263" s="2"/>
      <c r="C263" s="2"/>
      <c r="D263" s="2"/>
      <c r="E263" s="2"/>
      <c r="F263" s="2"/>
      <c r="G263" s="2"/>
      <c r="H263" s="26"/>
      <c r="I263" s="26"/>
      <c r="J263" s="26"/>
    </row>
    <row r="264" spans="1:10" ht="15.75" x14ac:dyDescent="0.25">
      <c r="A264" s="2" t="s">
        <v>179</v>
      </c>
      <c r="B264" s="2"/>
      <c r="C264" s="2"/>
      <c r="D264" s="2"/>
      <c r="E264" s="2"/>
      <c r="F264" s="2"/>
      <c r="G264" s="2"/>
      <c r="H264" s="26"/>
      <c r="I264" s="26"/>
      <c r="J264" s="26"/>
    </row>
    <row r="265" spans="1:10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31.5" x14ac:dyDescent="0.25">
      <c r="A266" s="14" t="s">
        <v>8</v>
      </c>
      <c r="B266" s="14" t="s">
        <v>184</v>
      </c>
      <c r="C266" s="14" t="s">
        <v>9</v>
      </c>
      <c r="D266" s="14" t="s">
        <v>174</v>
      </c>
      <c r="E266" s="14" t="s">
        <v>10</v>
      </c>
      <c r="F266" s="13"/>
      <c r="G266" s="2"/>
      <c r="H266" s="2"/>
      <c r="I266" s="2"/>
      <c r="J266" s="2"/>
    </row>
    <row r="267" spans="1:10" ht="15.75" x14ac:dyDescent="0.25">
      <c r="A267" s="3" t="s">
        <v>166</v>
      </c>
      <c r="B267" s="14" t="s">
        <v>185</v>
      </c>
      <c r="C267" s="23">
        <f>J44</f>
        <v>0</v>
      </c>
      <c r="D267" s="24" t="s">
        <v>7</v>
      </c>
      <c r="E267" s="4"/>
      <c r="F267" s="2"/>
      <c r="G267" s="2"/>
      <c r="H267" s="2"/>
      <c r="I267" s="2"/>
      <c r="J267" s="2"/>
    </row>
    <row r="268" spans="1:10" ht="15.75" x14ac:dyDescent="0.25">
      <c r="A268" s="3" t="s">
        <v>167</v>
      </c>
      <c r="B268" s="14" t="s">
        <v>185</v>
      </c>
      <c r="C268" s="23">
        <f>J66</f>
        <v>0</v>
      </c>
      <c r="D268" s="24" t="s">
        <v>7</v>
      </c>
      <c r="E268" s="4"/>
      <c r="F268" s="2"/>
      <c r="G268" s="2"/>
      <c r="H268" s="2"/>
      <c r="I268" s="2"/>
      <c r="J268" s="2"/>
    </row>
    <row r="269" spans="1:10" ht="15.75" x14ac:dyDescent="0.25">
      <c r="A269" s="3" t="s">
        <v>168</v>
      </c>
      <c r="B269" s="14" t="s">
        <v>186</v>
      </c>
      <c r="C269" s="23">
        <f>J94</f>
        <v>0</v>
      </c>
      <c r="D269" s="24" t="s">
        <v>7</v>
      </c>
      <c r="E269" s="4"/>
      <c r="F269" s="2"/>
      <c r="G269" s="2"/>
      <c r="H269" s="2"/>
      <c r="I269" s="2"/>
      <c r="J269" s="2"/>
    </row>
    <row r="270" spans="1:10" ht="15.75" x14ac:dyDescent="0.25">
      <c r="A270" s="3" t="s">
        <v>169</v>
      </c>
      <c r="B270" s="14" t="s">
        <v>187</v>
      </c>
      <c r="C270" s="23">
        <f>J127</f>
        <v>0</v>
      </c>
      <c r="D270" s="24" t="s">
        <v>7</v>
      </c>
      <c r="E270" s="4"/>
      <c r="F270" s="2"/>
      <c r="G270" s="2"/>
      <c r="H270" s="2"/>
      <c r="I270" s="2"/>
      <c r="J270" s="2"/>
    </row>
    <row r="271" spans="1:10" ht="15.75" x14ac:dyDescent="0.25">
      <c r="A271" s="17" t="s">
        <v>170</v>
      </c>
      <c r="B271" s="14" t="s">
        <v>187</v>
      </c>
      <c r="C271" s="23">
        <f>J159</f>
        <v>0</v>
      </c>
      <c r="D271" s="24" t="s">
        <v>7</v>
      </c>
      <c r="E271" s="4"/>
      <c r="F271" s="2"/>
      <c r="G271" s="2"/>
      <c r="H271" s="2"/>
      <c r="I271" s="2"/>
      <c r="J271" s="2"/>
    </row>
    <row r="272" spans="1:10" ht="15.75" x14ac:dyDescent="0.25">
      <c r="A272" s="17" t="s">
        <v>171</v>
      </c>
      <c r="B272" s="14" t="s">
        <v>187</v>
      </c>
      <c r="C272" s="23">
        <f>J218</f>
        <v>0</v>
      </c>
      <c r="D272" s="24" t="s">
        <v>7</v>
      </c>
      <c r="E272" s="4"/>
      <c r="F272" s="2"/>
      <c r="G272" s="2"/>
      <c r="H272" s="2"/>
      <c r="I272" s="2"/>
      <c r="J272" s="2"/>
    </row>
    <row r="273" spans="1:10" ht="16.5" thickBot="1" x14ac:dyDescent="0.3">
      <c r="A273" s="17" t="s">
        <v>173</v>
      </c>
      <c r="B273" s="14" t="s">
        <v>187</v>
      </c>
      <c r="C273" s="23">
        <f>J251</f>
        <v>0</v>
      </c>
      <c r="D273" s="24" t="s">
        <v>7</v>
      </c>
      <c r="E273" s="4"/>
      <c r="F273" s="2"/>
      <c r="G273" s="2"/>
      <c r="H273" s="2"/>
      <c r="I273" s="2"/>
      <c r="J273" s="2"/>
    </row>
    <row r="274" spans="1:10" ht="17.25" thickTop="1" thickBot="1" x14ac:dyDescent="0.3">
      <c r="A274" s="2"/>
      <c r="C274" s="2"/>
      <c r="D274" s="2"/>
      <c r="E274" s="15"/>
      <c r="F274" s="2"/>
      <c r="G274" s="2"/>
      <c r="H274" s="2"/>
      <c r="I274" s="2"/>
      <c r="J274" s="2"/>
    </row>
    <row r="275" spans="1:10" ht="16.5" thickTop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5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5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5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5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5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5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5.7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5.7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.7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5.7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5.7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5.7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5.7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5.7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5.7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5.7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5.7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5.7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5.7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5.7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5.7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.7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5.7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5.7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5.7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5.7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5.7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5.7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.7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0" spans="1:10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</row>
    <row r="341" spans="1:10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</row>
    <row r="342" spans="1:10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</row>
    <row r="343" spans="1:10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</row>
    <row r="344" spans="1:10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</row>
    <row r="345" spans="1:10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</row>
    <row r="346" spans="1:10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</row>
    <row r="347" spans="1:10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</row>
    <row r="348" spans="1:10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</row>
    <row r="349" spans="1:10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</row>
    <row r="350" spans="1:10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</row>
    <row r="351" spans="1:10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</row>
    <row r="352" spans="1:10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</row>
    <row r="353" spans="1:10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</row>
    <row r="354" spans="1:10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</row>
    <row r="355" spans="1:10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</row>
    <row r="356" spans="1:10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</row>
    <row r="357" spans="1:10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</row>
    <row r="358" spans="1:10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</row>
    <row r="359" spans="1:10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</row>
    <row r="360" spans="1:10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</row>
    <row r="361" spans="1:10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</row>
    <row r="362" spans="1:10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</row>
    <row r="363" spans="1:10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</row>
    <row r="364" spans="1:10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</row>
  </sheetData>
  <mergeCells count="218">
    <mergeCell ref="A1:J1"/>
    <mergeCell ref="A6:J10"/>
    <mergeCell ref="A49:E49"/>
    <mergeCell ref="A50:E50"/>
    <mergeCell ref="A51:E51"/>
    <mergeCell ref="A21:E21"/>
    <mergeCell ref="A35:E35"/>
    <mergeCell ref="A33:E33"/>
    <mergeCell ref="A18:E18"/>
    <mergeCell ref="A4:J4"/>
    <mergeCell ref="A3:J3"/>
    <mergeCell ref="A2:J2"/>
    <mergeCell ref="A52:E52"/>
    <mergeCell ref="A17:E17"/>
    <mergeCell ref="A16:E16"/>
    <mergeCell ref="G44:I44"/>
    <mergeCell ref="A15:E15"/>
    <mergeCell ref="A43:E43"/>
    <mergeCell ref="A42:E42"/>
    <mergeCell ref="A41:E41"/>
    <mergeCell ref="A40:E40"/>
    <mergeCell ref="A20:E20"/>
    <mergeCell ref="A19:E19"/>
    <mergeCell ref="A25:E25"/>
    <mergeCell ref="A24:E24"/>
    <mergeCell ref="A23:E23"/>
    <mergeCell ref="A22:E22"/>
    <mergeCell ref="G66:I66"/>
    <mergeCell ref="A71:E71"/>
    <mergeCell ref="A72:E72"/>
    <mergeCell ref="A54:E54"/>
    <mergeCell ref="A61:E61"/>
    <mergeCell ref="A62:E62"/>
    <mergeCell ref="A63:E63"/>
    <mergeCell ref="A64:E64"/>
    <mergeCell ref="A60:E60"/>
    <mergeCell ref="A59:E59"/>
    <mergeCell ref="A58:E58"/>
    <mergeCell ref="A57:E57"/>
    <mergeCell ref="A56:E56"/>
    <mergeCell ref="A55:E55"/>
    <mergeCell ref="A91:E91"/>
    <mergeCell ref="A92:E92"/>
    <mergeCell ref="A93:E93"/>
    <mergeCell ref="G94:I94"/>
    <mergeCell ref="A73:E73"/>
    <mergeCell ref="A87:E87"/>
    <mergeCell ref="A88:E88"/>
    <mergeCell ref="A89:E89"/>
    <mergeCell ref="A90:E90"/>
    <mergeCell ref="A99:E99"/>
    <mergeCell ref="A100:E100"/>
    <mergeCell ref="A101:E101"/>
    <mergeCell ref="A119:E119"/>
    <mergeCell ref="A120:E120"/>
    <mergeCell ref="A118:E118"/>
    <mergeCell ref="A117:E117"/>
    <mergeCell ref="A116:E116"/>
    <mergeCell ref="A115:E115"/>
    <mergeCell ref="A114:E114"/>
    <mergeCell ref="A113:E113"/>
    <mergeCell ref="A112:E112"/>
    <mergeCell ref="A111:E111"/>
    <mergeCell ref="A110:E110"/>
    <mergeCell ref="A109:E109"/>
    <mergeCell ref="A108:E108"/>
    <mergeCell ref="A102:E102"/>
    <mergeCell ref="G159:I159"/>
    <mergeCell ref="A152:E152"/>
    <mergeCell ref="A153:E153"/>
    <mergeCell ref="A154:E154"/>
    <mergeCell ref="A155:E155"/>
    <mergeCell ref="A156:E156"/>
    <mergeCell ref="A126:E126"/>
    <mergeCell ref="G127:I127"/>
    <mergeCell ref="A132:E132"/>
    <mergeCell ref="A133:E133"/>
    <mergeCell ref="A134:E134"/>
    <mergeCell ref="A151:E151"/>
    <mergeCell ref="A150:E150"/>
    <mergeCell ref="A149:E149"/>
    <mergeCell ref="A148:E148"/>
    <mergeCell ref="A147:E147"/>
    <mergeCell ref="A146:E146"/>
    <mergeCell ref="A145:E145"/>
    <mergeCell ref="A144:E144"/>
    <mergeCell ref="A143:E143"/>
    <mergeCell ref="A142:E142"/>
    <mergeCell ref="A141:E141"/>
    <mergeCell ref="A140:E140"/>
    <mergeCell ref="A139:E139"/>
    <mergeCell ref="A224:E224"/>
    <mergeCell ref="A225:E225"/>
    <mergeCell ref="A212:E212"/>
    <mergeCell ref="A213:E213"/>
    <mergeCell ref="A214:E214"/>
    <mergeCell ref="A215:E215"/>
    <mergeCell ref="A216:E216"/>
    <mergeCell ref="A164:E164"/>
    <mergeCell ref="A165:E165"/>
    <mergeCell ref="A209:E209"/>
    <mergeCell ref="A210:E210"/>
    <mergeCell ref="A211:E211"/>
    <mergeCell ref="A170:E170"/>
    <mergeCell ref="A169:E169"/>
    <mergeCell ref="A168:E168"/>
    <mergeCell ref="A167:E167"/>
    <mergeCell ref="A166:E166"/>
    <mergeCell ref="A208:E208"/>
    <mergeCell ref="A207:E207"/>
    <mergeCell ref="A206:E206"/>
    <mergeCell ref="A205:E205"/>
    <mergeCell ref="A204:E204"/>
    <mergeCell ref="A203:E203"/>
    <mergeCell ref="A184:E184"/>
    <mergeCell ref="A248:E248"/>
    <mergeCell ref="A249:E249"/>
    <mergeCell ref="A250:E250"/>
    <mergeCell ref="G251:I251"/>
    <mergeCell ref="A26:E26"/>
    <mergeCell ref="A39:E39"/>
    <mergeCell ref="A34:E34"/>
    <mergeCell ref="A32:E32"/>
    <mergeCell ref="A31:E31"/>
    <mergeCell ref="A30:E30"/>
    <mergeCell ref="A29:E29"/>
    <mergeCell ref="A28:E28"/>
    <mergeCell ref="A27:E27"/>
    <mergeCell ref="A38:E38"/>
    <mergeCell ref="A37:E37"/>
    <mergeCell ref="A36:E36"/>
    <mergeCell ref="A243:E243"/>
    <mergeCell ref="A244:E244"/>
    <mergeCell ref="A245:E245"/>
    <mergeCell ref="A246:E246"/>
    <mergeCell ref="A247:E247"/>
    <mergeCell ref="A217:E217"/>
    <mergeCell ref="G218:I218"/>
    <mergeCell ref="A223:E223"/>
    <mergeCell ref="A53:E53"/>
    <mergeCell ref="A86:E86"/>
    <mergeCell ref="A85:E85"/>
    <mergeCell ref="A84:E84"/>
    <mergeCell ref="A83:E83"/>
    <mergeCell ref="A82:E82"/>
    <mergeCell ref="A81:E81"/>
    <mergeCell ref="A80:E80"/>
    <mergeCell ref="A79:E79"/>
    <mergeCell ref="A78:E78"/>
    <mergeCell ref="A77:E77"/>
    <mergeCell ref="A76:E76"/>
    <mergeCell ref="A75:E75"/>
    <mergeCell ref="A74:E74"/>
    <mergeCell ref="A65:E65"/>
    <mergeCell ref="A176:E176"/>
    <mergeCell ref="A175:E175"/>
    <mergeCell ref="A138:E138"/>
    <mergeCell ref="A137:E137"/>
    <mergeCell ref="A107:E107"/>
    <mergeCell ref="A106:E106"/>
    <mergeCell ref="A105:E105"/>
    <mergeCell ref="A104:E104"/>
    <mergeCell ref="A103:E103"/>
    <mergeCell ref="A121:E121"/>
    <mergeCell ref="A122:E122"/>
    <mergeCell ref="A123:E123"/>
    <mergeCell ref="A135:E135"/>
    <mergeCell ref="A136:E136"/>
    <mergeCell ref="A124:E124"/>
    <mergeCell ref="A125:E125"/>
    <mergeCell ref="A227:E227"/>
    <mergeCell ref="A226:E226"/>
    <mergeCell ref="A174:E174"/>
    <mergeCell ref="A173:E173"/>
    <mergeCell ref="A172:E172"/>
    <mergeCell ref="A171:E171"/>
    <mergeCell ref="A157:E157"/>
    <mergeCell ref="A158:E158"/>
    <mergeCell ref="A188:E188"/>
    <mergeCell ref="A197:E197"/>
    <mergeCell ref="A196:E196"/>
    <mergeCell ref="A195:E195"/>
    <mergeCell ref="A194:E194"/>
    <mergeCell ref="A193:E193"/>
    <mergeCell ref="A186:E186"/>
    <mergeCell ref="A187:E187"/>
    <mergeCell ref="A185:E185"/>
    <mergeCell ref="A183:E183"/>
    <mergeCell ref="A182:E182"/>
    <mergeCell ref="A181:E181"/>
    <mergeCell ref="A180:E180"/>
    <mergeCell ref="A179:E179"/>
    <mergeCell ref="A178:E178"/>
    <mergeCell ref="A177:E177"/>
    <mergeCell ref="A233:E233"/>
    <mergeCell ref="A232:E232"/>
    <mergeCell ref="A231:E231"/>
    <mergeCell ref="A230:E230"/>
    <mergeCell ref="A192:E192"/>
    <mergeCell ref="A191:E191"/>
    <mergeCell ref="A190:E190"/>
    <mergeCell ref="A189:E189"/>
    <mergeCell ref="A242:E242"/>
    <mergeCell ref="A241:E241"/>
    <mergeCell ref="A240:E240"/>
    <mergeCell ref="A239:E239"/>
    <mergeCell ref="A238:E238"/>
    <mergeCell ref="A237:E237"/>
    <mergeCell ref="A236:E236"/>
    <mergeCell ref="A235:E235"/>
    <mergeCell ref="A234:E234"/>
    <mergeCell ref="A202:E202"/>
    <mergeCell ref="A201:E201"/>
    <mergeCell ref="A200:E200"/>
    <mergeCell ref="A199:E199"/>
    <mergeCell ref="A198:E198"/>
    <mergeCell ref="A229:E229"/>
    <mergeCell ref="A228:E228"/>
  </mergeCells>
  <pageMargins left="0.25" right="0.25" top="0.75" bottom="0.75" header="0.3" footer="0.3"/>
  <pageSetup scale="76" fitToHeight="0" orientation="portrait" horizontalDpi="1200" verticalDpi="1200" r:id="rId1"/>
  <headerFooter>
    <oddFooter>Page &amp;P of &amp;N</oddFooter>
  </headerFooter>
  <rowBreaks count="4" manualBreakCount="4">
    <brk id="44" max="16383" man="1"/>
    <brk id="94" max="16383" man="1"/>
    <brk id="127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James</dc:creator>
  <cp:lastModifiedBy>Ben James</cp:lastModifiedBy>
  <cp:lastPrinted>2023-12-14T14:30:02Z</cp:lastPrinted>
  <dcterms:created xsi:type="dcterms:W3CDTF">2020-12-07T14:11:33Z</dcterms:created>
  <dcterms:modified xsi:type="dcterms:W3CDTF">2023-12-14T14:30:28Z</dcterms:modified>
</cp:coreProperties>
</file>