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ract Docs\Food Service\FIre Marshall Academy\3000023134 New 2024\"/>
    </mc:Choice>
  </mc:AlternateContent>
  <bookViews>
    <workbookView xWindow="0" yWindow="0" windowWidth="17250" windowHeight="6210"/>
  </bookViews>
  <sheets>
    <sheet name="RFx  3000023134" sheetId="1" r:id="rId1"/>
  </sheets>
  <definedNames>
    <definedName name="_xlnm.Print_Area" localSheetId="0">'RFx  3000023134'!$A$1:$L$2</definedName>
    <definedName name="_xlnm.Print_Titles" localSheetId="0">'RFx  3000023134'!$1:$1</definedName>
  </definedNames>
  <calcPr calcId="162913"/>
</workbook>
</file>

<file path=xl/calcChain.xml><?xml version="1.0" encoding="utf-8"?>
<calcChain xmlns="http://schemas.openxmlformats.org/spreadsheetml/2006/main">
  <c r="L2" i="1" l="1"/>
  <c r="L7" i="1" s="1"/>
  <c r="F7" i="1" l="1"/>
  <c r="H7" i="1"/>
  <c r="F9" i="1" l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<sst xmlns="http://schemas.openxmlformats.org/spreadsheetml/2006/main" count="34" uniqueCount="19">
  <si>
    <t>Price Per Meal</t>
  </si>
  <si>
    <t>Price Per Meal Region 1</t>
  </si>
  <si>
    <t>Price Per Meal Region 2</t>
  </si>
  <si>
    <t>Price Per Meal Region 3</t>
  </si>
  <si>
    <t>Price Per Meal Region 4</t>
  </si>
  <si>
    <t>Price Per Meal Region 5</t>
  </si>
  <si>
    <t>Price Per Meal Region 6</t>
  </si>
  <si>
    <t>Compass Group</t>
  </si>
  <si>
    <t xml:space="preserve">Piccadilly </t>
  </si>
  <si>
    <t xml:space="preserve"> </t>
  </si>
  <si>
    <t>Avg Daily</t>
  </si>
  <si>
    <t>Avg Cost per Meal</t>
  </si>
  <si>
    <t>Average Cost per Individual Meal = adding four(4) breakfast up and dividing by 4, then doing the same for Lunch and Dinner, then taking those three(3) numbers and dividing by 3.</t>
  </si>
  <si>
    <t xml:space="preserve">         </t>
  </si>
  <si>
    <t>Individual Breakfast Cost</t>
  </si>
  <si>
    <t>Annual Delivery Charge</t>
  </si>
  <si>
    <t>Cost per Meal to include delivery charge to : 
6868 Nicholson Dr.
Baton Rouge, LA  70820</t>
  </si>
  <si>
    <t>Total</t>
  </si>
  <si>
    <t>Individual
 Lunch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</si>
</sst>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9" fillId="0" borderId="0" applyFont="0" applyFill="0" applyBorder="0" applyAlignment="0" applyProtection="0"/>
  </cellStyleXfs>
  <cellXfs count="26"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4" fontId="0" fillId="0" borderId="11" xfId="42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44" fontId="0" fillId="0" borderId="15" xfId="42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4" fontId="0" fillId="0" borderId="14" xfId="42" applyFont="1" applyBorder="1" applyAlignment="1">
      <alignment horizontal="center" vertical="center" wrapText="1"/>
    </xf>
    <xf numFmtId="49" fontId="0" fillId="0" borderId="14" xfId="42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4" xfId="42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4" fontId="0" fillId="0" borderId="14" xfId="42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4" fontId="20" fillId="0" borderId="16" xfId="42" applyFont="1" applyBorder="1" applyAlignment="1">
      <alignment horizontal="center" vertical="center" wrapText="1"/>
    </xf>
    <xf numFmtId="44" fontId="20" fillId="0" borderId="17" xfId="42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topLeftCell="D1" zoomScaleNormal="100" workbookViewId="0">
      <selection activeCell="L2" sqref="A1:L2"/>
    </sheetView>
  </sheetViews>
  <sheetFormatPr defaultColWidth="3.140625" defaultRowHeight="15" x14ac:dyDescent="0.25"/>
  <cols>
    <col min="1" max="1" width="6.28515625" style="4" hidden="1" customWidth="1"/>
    <col min="2" max="2" width="26.28515625" style="4" hidden="1" customWidth="1"/>
    <col min="3" max="3" width="15" style="4" hidden="1" customWidth="1"/>
    <col min="4" max="4" width="26.140625" style="9" customWidth="1"/>
    <col min="5" max="5" width="1.28515625" style="9" customWidth="1"/>
    <col min="6" max="6" width="16" style="4" customWidth="1"/>
    <col min="7" max="7" width="1.28515625" style="4" customWidth="1"/>
    <col min="8" max="8" width="16" customWidth="1"/>
    <col min="9" max="9" width="15.5703125" hidden="1" customWidth="1"/>
    <col min="10" max="10" width="14.28515625" hidden="1" customWidth="1"/>
    <col min="11" max="11" width="1.28515625" style="4" customWidth="1"/>
    <col min="12" max="12" width="19.140625" customWidth="1"/>
  </cols>
  <sheetData>
    <row r="1" spans="1:12" ht="33" customHeight="1" x14ac:dyDescent="0.25">
      <c r="A1" s="5"/>
      <c r="B1" s="1"/>
      <c r="C1" s="11" t="s">
        <v>0</v>
      </c>
      <c r="D1" s="18" t="s">
        <v>13</v>
      </c>
      <c r="E1" s="18"/>
      <c r="F1" s="13" t="s">
        <v>14</v>
      </c>
      <c r="G1" s="13"/>
      <c r="H1" s="13" t="s">
        <v>18</v>
      </c>
      <c r="I1" s="16" t="s">
        <v>10</v>
      </c>
      <c r="J1" s="16" t="s">
        <v>11</v>
      </c>
      <c r="K1" s="13"/>
      <c r="L1" s="13" t="s">
        <v>17</v>
      </c>
    </row>
    <row r="2" spans="1:12" ht="64.7" customHeight="1" x14ac:dyDescent="0.25">
      <c r="A2" s="5">
        <v>1</v>
      </c>
      <c r="B2" s="6"/>
      <c r="C2" s="12">
        <v>10.95</v>
      </c>
      <c r="D2" s="17" t="s">
        <v>16</v>
      </c>
      <c r="E2" s="15"/>
      <c r="F2" s="14">
        <v>0</v>
      </c>
      <c r="G2" s="14" t="s">
        <v>9</v>
      </c>
      <c r="H2" s="14">
        <v>0</v>
      </c>
      <c r="I2" s="14" t="e">
        <f>SUM(H2+F2+#REF!)*10/3</f>
        <v>#REF!</v>
      </c>
      <c r="J2" s="14" t="e">
        <f>SUM(I2)/10</f>
        <v>#REF!</v>
      </c>
      <c r="K2" s="14" t="s">
        <v>9</v>
      </c>
      <c r="L2" s="14">
        <f>SUM(F2+H2)</f>
        <v>0</v>
      </c>
    </row>
    <row r="3" spans="1:12" ht="24.95" hidden="1" customHeight="1" x14ac:dyDescent="0.25">
      <c r="A3" s="5">
        <v>2</v>
      </c>
      <c r="B3" s="6"/>
      <c r="C3" s="12">
        <v>14.83</v>
      </c>
      <c r="D3" s="15"/>
      <c r="E3" s="15"/>
      <c r="F3" s="14">
        <v>0</v>
      </c>
      <c r="G3" s="14" t="s">
        <v>9</v>
      </c>
      <c r="H3" s="14">
        <v>0</v>
      </c>
      <c r="I3" s="14" t="e">
        <f>SUM(H3+F3+#REF!)*14/3</f>
        <v>#REF!</v>
      </c>
      <c r="J3" s="14" t="e">
        <f>SUM(I3)/14</f>
        <v>#REF!</v>
      </c>
      <c r="K3" s="14" t="s">
        <v>9</v>
      </c>
      <c r="L3" s="14">
        <v>0</v>
      </c>
    </row>
    <row r="4" spans="1:12" ht="24.95" hidden="1" customHeight="1" x14ac:dyDescent="0.25">
      <c r="A4" s="5">
        <v>3</v>
      </c>
      <c r="B4" s="6"/>
      <c r="C4" s="12">
        <v>10.95</v>
      </c>
      <c r="D4" s="15"/>
      <c r="E4" s="15"/>
      <c r="F4" s="14">
        <v>0</v>
      </c>
      <c r="G4" s="14" t="s">
        <v>9</v>
      </c>
      <c r="H4" s="14">
        <v>0</v>
      </c>
      <c r="I4" s="14" t="e">
        <f>SUM(H4+F4+#REF!)*20/3</f>
        <v>#REF!</v>
      </c>
      <c r="J4" s="14" t="e">
        <f>SUM(I4)/20</f>
        <v>#REF!</v>
      </c>
      <c r="K4" s="14" t="s">
        <v>9</v>
      </c>
      <c r="L4" s="14">
        <v>0</v>
      </c>
    </row>
    <row r="5" spans="1:12" ht="24.95" hidden="1" customHeight="1" x14ac:dyDescent="0.25">
      <c r="A5" s="5">
        <v>4</v>
      </c>
      <c r="B5" s="6"/>
      <c r="C5" s="12">
        <v>14.83</v>
      </c>
      <c r="D5" s="15"/>
      <c r="E5" s="15"/>
      <c r="F5" s="14">
        <v>0</v>
      </c>
      <c r="G5" s="14" t="s">
        <v>9</v>
      </c>
      <c r="H5" s="14">
        <v>0</v>
      </c>
      <c r="I5" s="14" t="e">
        <f>SUM(H5+F5+#REF!)*30/3</f>
        <v>#REF!</v>
      </c>
      <c r="J5" s="14" t="e">
        <f>SUM(I5)/30</f>
        <v>#REF!</v>
      </c>
      <c r="K5" s="14" t="s">
        <v>9</v>
      </c>
      <c r="L5" s="14">
        <v>0</v>
      </c>
    </row>
    <row r="6" spans="1:12" ht="12.6" hidden="1" customHeight="1" x14ac:dyDescent="0.25">
      <c r="A6" s="5"/>
      <c r="B6" s="6"/>
      <c r="C6" s="12"/>
      <c r="D6" s="15"/>
      <c r="E6" s="15"/>
      <c r="F6" s="14"/>
      <c r="G6" s="14"/>
      <c r="H6" s="14"/>
      <c r="I6" s="14"/>
      <c r="J6" s="14"/>
      <c r="K6" s="14"/>
      <c r="L6" s="14"/>
    </row>
    <row r="7" spans="1:12" ht="24.95" hidden="1" customHeight="1" x14ac:dyDescent="0.25">
      <c r="A7" s="5"/>
      <c r="B7" s="6"/>
      <c r="C7" s="12"/>
      <c r="D7" s="16"/>
      <c r="E7" s="16"/>
      <c r="F7" s="14">
        <f>SUM(F2:F6)/4</f>
        <v>0</v>
      </c>
      <c r="G7" s="14" t="s">
        <v>9</v>
      </c>
      <c r="H7" s="14">
        <f>AVERAGE(H2:H6)</f>
        <v>0</v>
      </c>
      <c r="I7" s="14"/>
      <c r="J7" s="14"/>
      <c r="K7" s="14" t="s">
        <v>9</v>
      </c>
      <c r="L7" s="14">
        <f>AVERAGE(L2:L6)</f>
        <v>0</v>
      </c>
    </row>
    <row r="8" spans="1:12" ht="24.95" hidden="1" customHeight="1" x14ac:dyDescent="0.25">
      <c r="A8" s="5"/>
      <c r="B8" s="6"/>
      <c r="C8" s="12"/>
      <c r="D8" s="16"/>
      <c r="E8" s="16"/>
      <c r="F8" s="14"/>
      <c r="G8" s="14"/>
      <c r="H8" s="14"/>
      <c r="I8" s="14"/>
      <c r="J8" s="14"/>
      <c r="K8" s="14"/>
      <c r="L8" s="14"/>
    </row>
    <row r="9" spans="1:12" ht="24.95" hidden="1" customHeight="1" x14ac:dyDescent="0.25">
      <c r="A9" s="5"/>
      <c r="B9" s="6"/>
      <c r="C9" s="12"/>
      <c r="D9" s="16" t="s">
        <v>11</v>
      </c>
      <c r="E9" s="16"/>
      <c r="F9" s="14" t="e">
        <f>SUM(F7,H7,#REF!)/3</f>
        <v>#REF!</v>
      </c>
      <c r="G9" s="14"/>
      <c r="I9" s="14"/>
      <c r="J9" s="14"/>
      <c r="K9" s="14"/>
    </row>
    <row r="10" spans="1:12" ht="144" hidden="1" customHeight="1" x14ac:dyDescent="0.25">
      <c r="A10" s="5"/>
      <c r="B10" s="6"/>
      <c r="C10" s="12"/>
      <c r="D10" s="24" t="s">
        <v>12</v>
      </c>
      <c r="E10" s="25"/>
      <c r="F10" s="25"/>
      <c r="G10" s="25"/>
      <c r="H10" s="25"/>
      <c r="I10" s="14"/>
      <c r="J10" s="14"/>
      <c r="K10"/>
    </row>
    <row r="11" spans="1:12" ht="36" hidden="1" customHeight="1" x14ac:dyDescent="0.25">
      <c r="D11" s="20" t="s">
        <v>15</v>
      </c>
      <c r="E11" s="19"/>
      <c r="F11" s="21">
        <v>0</v>
      </c>
      <c r="G11" s="22"/>
      <c r="H11" s="23"/>
      <c r="K11" s="22"/>
      <c r="L11" s="23"/>
    </row>
    <row r="12" spans="1:12" x14ac:dyDescent="0.25">
      <c r="D12" s="8"/>
      <c r="E12" s="8"/>
      <c r="F12" s="10"/>
    </row>
    <row r="15" spans="1:12" hidden="1" x14ac:dyDescent="0.25"/>
    <row r="16" spans="1:12" hidden="1" x14ac:dyDescent="0.25"/>
    <row r="17" spans="2:3" hidden="1" x14ac:dyDescent="0.25"/>
    <row r="18" spans="2:3" hidden="1" x14ac:dyDescent="0.25"/>
    <row r="19" spans="2:3" hidden="1" x14ac:dyDescent="0.25"/>
    <row r="20" spans="2:3" ht="15.75" hidden="1" thickBot="1" x14ac:dyDescent="0.3">
      <c r="C20" s="2" t="s">
        <v>7</v>
      </c>
    </row>
    <row r="21" spans="2:3" hidden="1" x14ac:dyDescent="0.25">
      <c r="C21" s="1" t="s">
        <v>0</v>
      </c>
    </row>
    <row r="22" spans="2:3" hidden="1" x14ac:dyDescent="0.25">
      <c r="C22" s="7"/>
    </row>
    <row r="23" spans="2:3" hidden="1" x14ac:dyDescent="0.25">
      <c r="C23" s="7"/>
    </row>
    <row r="24" spans="2:3" hidden="1" x14ac:dyDescent="0.25">
      <c r="B24" s="6" t="s">
        <v>3</v>
      </c>
      <c r="C24" s="7">
        <v>22.96</v>
      </c>
    </row>
    <row r="25" spans="2:3" hidden="1" x14ac:dyDescent="0.25">
      <c r="B25" s="6" t="s">
        <v>4</v>
      </c>
      <c r="C25" s="7">
        <v>22.96</v>
      </c>
    </row>
    <row r="26" spans="2:3" hidden="1" x14ac:dyDescent="0.25">
      <c r="B26" s="6" t="s">
        <v>5</v>
      </c>
      <c r="C26" s="7">
        <v>22.96</v>
      </c>
    </row>
    <row r="27" spans="2:3" hidden="1" x14ac:dyDescent="0.25">
      <c r="C27" s="7"/>
    </row>
    <row r="28" spans="2:3" hidden="1" x14ac:dyDescent="0.25"/>
    <row r="29" spans="2:3" ht="15.75" hidden="1" thickBot="1" x14ac:dyDescent="0.3">
      <c r="C29" s="3" t="s">
        <v>8</v>
      </c>
    </row>
    <row r="30" spans="2:3" hidden="1" x14ac:dyDescent="0.25">
      <c r="C30" s="1" t="s">
        <v>0</v>
      </c>
    </row>
    <row r="31" spans="2:3" hidden="1" x14ac:dyDescent="0.25">
      <c r="B31" s="6" t="s">
        <v>1</v>
      </c>
      <c r="C31" s="7">
        <v>12.44</v>
      </c>
    </row>
    <row r="32" spans="2:3" hidden="1" x14ac:dyDescent="0.25">
      <c r="B32" s="6" t="s">
        <v>2</v>
      </c>
      <c r="C32" s="7">
        <v>14.44</v>
      </c>
    </row>
    <row r="33" spans="2:3" hidden="1" x14ac:dyDescent="0.25">
      <c r="B33" s="6" t="s">
        <v>3</v>
      </c>
      <c r="C33" s="7">
        <v>12.44</v>
      </c>
    </row>
    <row r="34" spans="2:3" hidden="1" x14ac:dyDescent="0.25">
      <c r="B34" s="6" t="s">
        <v>4</v>
      </c>
      <c r="C34" s="7">
        <v>17.940000000000001</v>
      </c>
    </row>
    <row r="35" spans="2:3" hidden="1" x14ac:dyDescent="0.25">
      <c r="B35" s="6" t="s">
        <v>5</v>
      </c>
      <c r="C35" s="7">
        <v>14.94</v>
      </c>
    </row>
    <row r="36" spans="2:3" hidden="1" x14ac:dyDescent="0.25">
      <c r="B36" s="6" t="s">
        <v>6</v>
      </c>
      <c r="C36" s="7">
        <v>14.94</v>
      </c>
    </row>
    <row r="37" spans="2:3" hidden="1" x14ac:dyDescent="0.25"/>
    <row r="38" spans="2:3" hidden="1" x14ac:dyDescent="0.25"/>
    <row r="39" spans="2:3" hidden="1" x14ac:dyDescent="0.25"/>
  </sheetData>
  <mergeCells count="1">
    <mergeCell ref="D10:H10"/>
  </mergeCells>
  <printOptions gridLines="1"/>
  <pageMargins left="0.75" right="0.25" top="1.75" bottom="0.5" header="0.5" footer="0.5"/>
  <pageSetup fitToHeight="99" orientation="portrait" r:id="rId1"/>
  <headerFooter>
    <oddHeader>&amp;L&amp;"-,Bold"&amp;16Attachment C - Price Sheet
RFx# 3000023134
Title: Meal Service for the Recruit Academy - DPS/FETA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RFx  3000023134</vt:lpstr>
      <vt:lpstr>'RFx  3000023134'!Print_Area</vt:lpstr>
      <vt:lpstr>'RFx  3000023134'!Print_Titles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Purpera</dc:creator>
  <cp:lastModifiedBy>Richard Iverstine</cp:lastModifiedBy>
  <cp:lastPrinted>2024-06-10T15:42:37Z</cp:lastPrinted>
  <dcterms:created xsi:type="dcterms:W3CDTF">2017-01-04T19:54:15Z</dcterms:created>
  <dcterms:modified xsi:type="dcterms:W3CDTF">2024-06-10T15:46:21Z</dcterms:modified>
</cp:coreProperties>
</file>